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40" windowHeight="6870" tabRatio="705" activeTab="0"/>
  </bookViews>
  <sheets>
    <sheet name="一覧表" sheetId="1" r:id="rId1"/>
    <sheet name="本船情報" sheetId="2" r:id="rId2"/>
  </sheets>
  <definedNames/>
  <calcPr fullCalcOnLoad="1"/>
</workbook>
</file>

<file path=xl/sharedStrings.xml><?xml version="1.0" encoding="utf-8"?>
<sst xmlns="http://schemas.openxmlformats.org/spreadsheetml/2006/main" count="609" uniqueCount="374">
  <si>
    <t>本船名</t>
  </si>
  <si>
    <t>VOY</t>
  </si>
  <si>
    <t>ETD</t>
  </si>
  <si>
    <t>OPEN (DRY)</t>
  </si>
  <si>
    <t>OPEN (REF)</t>
  </si>
  <si>
    <t>SITC KOBE</t>
  </si>
  <si>
    <t>CALL SIGN</t>
  </si>
  <si>
    <t>BEE</t>
  </si>
  <si>
    <t>LANTAU BEE</t>
  </si>
  <si>
    <t>FMC4</t>
  </si>
  <si>
    <t>FMC5</t>
  </si>
  <si>
    <t>FORMOSA CONTAINER NO.5</t>
  </si>
  <si>
    <t>FPC7</t>
  </si>
  <si>
    <t>FPMC CONTAINER 7</t>
  </si>
  <si>
    <t>GLFO</t>
  </si>
  <si>
    <t>GLORY FORTUNE</t>
  </si>
  <si>
    <t>GLOC</t>
  </si>
  <si>
    <t>GLORY OCEAN</t>
  </si>
  <si>
    <t>HACE</t>
  </si>
  <si>
    <t>HANSA CENTURY</t>
  </si>
  <si>
    <t>HANE</t>
  </si>
  <si>
    <t>HANSE ENERGY</t>
  </si>
  <si>
    <t>HAOF</t>
  </si>
  <si>
    <t>HANSA OFFENBURG</t>
  </si>
  <si>
    <t>HAON</t>
  </si>
  <si>
    <t>HALCYON</t>
  </si>
  <si>
    <t>HAPA</t>
  </si>
  <si>
    <t>HANSA PACIFIC</t>
  </si>
  <si>
    <t>HARI</t>
  </si>
  <si>
    <t>HARRIER</t>
  </si>
  <si>
    <t>HASA</t>
  </si>
  <si>
    <t>HANSA STRALSUND</t>
  </si>
  <si>
    <t>HYPE</t>
  </si>
  <si>
    <t>HYPERION</t>
  </si>
  <si>
    <t>LABA</t>
  </si>
  <si>
    <t>LANTAU BAY</t>
  </si>
  <si>
    <t>LABE</t>
  </si>
  <si>
    <t>LANTAU BREEZE</t>
  </si>
  <si>
    <t>LABR</t>
  </si>
  <si>
    <t>LANTAU BRIDE</t>
  </si>
  <si>
    <t>LBCH</t>
  </si>
  <si>
    <t>LANTAU BEACH</t>
  </si>
  <si>
    <t>LBRG</t>
  </si>
  <si>
    <t>LANTAU BRIDGE</t>
  </si>
  <si>
    <t>M12</t>
  </si>
  <si>
    <t>MING ZHOU 12</t>
  </si>
  <si>
    <t>M22</t>
  </si>
  <si>
    <t>MINGZHOU 22</t>
  </si>
  <si>
    <t>M56</t>
  </si>
  <si>
    <t>MING ZHOU 56</t>
  </si>
  <si>
    <t>M77</t>
  </si>
  <si>
    <t>MING ZHOU 77</t>
  </si>
  <si>
    <t>MIYH</t>
  </si>
  <si>
    <t>MIYUNHE</t>
  </si>
  <si>
    <t>MRCF</t>
  </si>
  <si>
    <t>MARCLIFF</t>
  </si>
  <si>
    <t>MRLD</t>
  </si>
  <si>
    <t>MARCLOUD</t>
  </si>
  <si>
    <t>NABH</t>
  </si>
  <si>
    <t>NAWATA BHUM</t>
  </si>
  <si>
    <t>REON</t>
  </si>
  <si>
    <t>RESU</t>
  </si>
  <si>
    <t>RESURGENCE</t>
  </si>
  <si>
    <t>SAC</t>
  </si>
  <si>
    <t>SITC ACCURACY</t>
  </si>
  <si>
    <t>SIDA</t>
  </si>
  <si>
    <t>SITC DALIAN</t>
  </si>
  <si>
    <t>SIHA</t>
  </si>
  <si>
    <t>SIIN</t>
  </si>
  <si>
    <t>SITC INCHON</t>
  </si>
  <si>
    <t>SIME</t>
  </si>
  <si>
    <t>SITC MELODY</t>
  </si>
  <si>
    <t>SIMO</t>
  </si>
  <si>
    <t>SITC MOJI</t>
  </si>
  <si>
    <t>SISZ</t>
  </si>
  <si>
    <t>SITC SHENZHEN</t>
  </si>
  <si>
    <t>SITJ</t>
  </si>
  <si>
    <t>SITC TIANJIN</t>
  </si>
  <si>
    <t>SIYO</t>
  </si>
  <si>
    <t>SITC YOKOHAMA</t>
  </si>
  <si>
    <t>SKA</t>
  </si>
  <si>
    <t>SITC KAOHSIUNG</t>
  </si>
  <si>
    <t>SKO</t>
  </si>
  <si>
    <t>SNA</t>
  </si>
  <si>
    <t>SITC NAGOYA</t>
  </si>
  <si>
    <t>SNG</t>
  </si>
  <si>
    <t>SITC NINGBO</t>
  </si>
  <si>
    <t>SPG</t>
  </si>
  <si>
    <t>SITC PROGRESS</t>
  </si>
  <si>
    <t>SPN</t>
  </si>
  <si>
    <t>SITC PASSION</t>
  </si>
  <si>
    <t>STHA</t>
  </si>
  <si>
    <t>SITC HAKATA</t>
  </si>
  <si>
    <t>STHK</t>
  </si>
  <si>
    <t>SITC HONGKONG</t>
  </si>
  <si>
    <t>STK</t>
  </si>
  <si>
    <t>SITC TOKYO</t>
  </si>
  <si>
    <t>STKL</t>
  </si>
  <si>
    <t>SITC KEELUNG</t>
  </si>
  <si>
    <t>STPY</t>
  </si>
  <si>
    <t>SITC PYEONGTAEK</t>
  </si>
  <si>
    <t>STXM</t>
  </si>
  <si>
    <t>SITC XIAMEN</t>
  </si>
  <si>
    <t>TITY</t>
  </si>
  <si>
    <t>TRINITY</t>
  </si>
  <si>
    <t>UNSE</t>
  </si>
  <si>
    <t>UNISEA</t>
  </si>
  <si>
    <t>Vessel Code</t>
  </si>
  <si>
    <t>Vessel Name</t>
  </si>
  <si>
    <t>Call Sign</t>
  </si>
  <si>
    <t>ZZZZ</t>
  </si>
  <si>
    <t>V2DR2</t>
  </si>
  <si>
    <t>A8LI8</t>
  </si>
  <si>
    <t>A8IQ4</t>
  </si>
  <si>
    <t>A8LP8</t>
  </si>
  <si>
    <t>VRDR3</t>
  </si>
  <si>
    <t>DHHI</t>
  </si>
  <si>
    <t>V2FM4</t>
  </si>
  <si>
    <t>A8YU8</t>
  </si>
  <si>
    <t>C6WB4</t>
  </si>
  <si>
    <t>DHPD</t>
  </si>
  <si>
    <t>C6WS6</t>
  </si>
  <si>
    <t>ELRN4</t>
  </si>
  <si>
    <t>C6WS5</t>
  </si>
  <si>
    <t>V2DI6</t>
  </si>
  <si>
    <t>V2CW6</t>
  </si>
  <si>
    <t>V2DI7</t>
  </si>
  <si>
    <t>J8QK9</t>
  </si>
  <si>
    <t>J8B2815</t>
  </si>
  <si>
    <t>BLAC4</t>
  </si>
  <si>
    <t>BLAQ2</t>
  </si>
  <si>
    <t>H3YW</t>
  </si>
  <si>
    <t>V2CH5</t>
  </si>
  <si>
    <t>V2DB2</t>
  </si>
  <si>
    <t>S6BK9</t>
  </si>
  <si>
    <t>C6YY8</t>
  </si>
  <si>
    <t>C6TI5</t>
  </si>
  <si>
    <t>C6SJ9</t>
  </si>
  <si>
    <t>A8LD7</t>
  </si>
  <si>
    <t>V2BP5</t>
  </si>
  <si>
    <t>VRIJ5</t>
  </si>
  <si>
    <t>V2EQ5</t>
  </si>
  <si>
    <t>VRKS5</t>
  </si>
  <si>
    <t>VRKS7</t>
  </si>
  <si>
    <t>3EGN</t>
  </si>
  <si>
    <t>H8YB</t>
  </si>
  <si>
    <t>3EKK6</t>
  </si>
  <si>
    <t>H3PB</t>
  </si>
  <si>
    <t>3EGD6</t>
  </si>
  <si>
    <t>VRFF3</t>
  </si>
  <si>
    <t>V2CK6</t>
  </si>
  <si>
    <t>3EKM7</t>
  </si>
  <si>
    <t>HONH</t>
  </si>
  <si>
    <t>VRGF9</t>
  </si>
  <si>
    <t>VRGG2</t>
  </si>
  <si>
    <t>3ELU</t>
  </si>
  <si>
    <t>C6WB6</t>
  </si>
  <si>
    <t>V2EQ6</t>
  </si>
  <si>
    <t>CY CUT</t>
  </si>
  <si>
    <t>本船名</t>
  </si>
  <si>
    <t>VOY.NO</t>
  </si>
  <si>
    <t>（株）ダイトーコーポレーション　大井1・2号 SITC・NINGBO YARD OPEN/CY CUT一覧表</t>
  </si>
  <si>
    <t>SISM</t>
  </si>
  <si>
    <t>SITC SHIMIZU</t>
  </si>
  <si>
    <t>VRLG2</t>
  </si>
  <si>
    <t>FORMOSA CONTAINER NO.4</t>
  </si>
  <si>
    <t>FPC9</t>
  </si>
  <si>
    <t>FPMC CONTAINER 9</t>
  </si>
  <si>
    <t>VRFN7</t>
  </si>
  <si>
    <t>NM12</t>
  </si>
  <si>
    <t>NEW MINGZHOU 12</t>
  </si>
  <si>
    <t>NM16</t>
  </si>
  <si>
    <t>VRLS3</t>
  </si>
  <si>
    <t>SIBU</t>
  </si>
  <si>
    <t>SITC BUSAN</t>
  </si>
  <si>
    <t>VRLQ7</t>
  </si>
  <si>
    <t>VRLI2</t>
  </si>
  <si>
    <t>SIFA</t>
  </si>
  <si>
    <t>SITC FANGCHENG</t>
  </si>
  <si>
    <t>VRLG3</t>
  </si>
  <si>
    <t>SITC HAIPHONG</t>
  </si>
  <si>
    <t>VRJQ8</t>
  </si>
  <si>
    <t>SIHO</t>
  </si>
  <si>
    <t>SITC HOCHIMINH</t>
  </si>
  <si>
    <t>VRLI3</t>
  </si>
  <si>
    <t>SIKW</t>
  </si>
  <si>
    <t>SITC KWANGYANG</t>
  </si>
  <si>
    <t>VRJQ9</t>
  </si>
  <si>
    <t>SILI</t>
  </si>
  <si>
    <t>SITC LIANYUNGANG</t>
  </si>
  <si>
    <t>VRKS6</t>
  </si>
  <si>
    <t>SIOS</t>
  </si>
  <si>
    <t>SITC OSAKA</t>
  </si>
  <si>
    <t>VRLD6</t>
  </si>
  <si>
    <t>SIYA</t>
  </si>
  <si>
    <t>SITC YANTAI</t>
  </si>
  <si>
    <t>VRLI5</t>
  </si>
  <si>
    <t>SIYC</t>
  </si>
  <si>
    <t>SITC YOKKAICHI</t>
  </si>
  <si>
    <t>VRLI6</t>
  </si>
  <si>
    <t>VRLN2</t>
  </si>
  <si>
    <t>OPTM</t>
  </si>
  <si>
    <t>OPTIMA</t>
  </si>
  <si>
    <t>SITC QINGDAO</t>
  </si>
  <si>
    <t>SIQI</t>
  </si>
  <si>
    <t>VRLI4</t>
  </si>
  <si>
    <t>SISH</t>
  </si>
  <si>
    <t>SITC SHANGHAI</t>
  </si>
  <si>
    <t>HOHZ</t>
  </si>
  <si>
    <t>※書類のカット日とは異なりますので、ご注意下さい。</t>
  </si>
  <si>
    <t>XIN MING ZHOU 22</t>
  </si>
  <si>
    <t>BLBC6</t>
  </si>
  <si>
    <t>XM22</t>
  </si>
  <si>
    <t>XM26</t>
  </si>
  <si>
    <t>BLBC9</t>
  </si>
  <si>
    <t>VRLS2</t>
  </si>
  <si>
    <t>XIN MING ZHOU 26</t>
  </si>
  <si>
    <t>NEW MINGZHOU 16</t>
  </si>
  <si>
    <t>FPMC CONTAINER 10</t>
  </si>
  <si>
    <t>FP10</t>
  </si>
  <si>
    <t>VRFL9</t>
  </si>
  <si>
    <t>ULTM</t>
  </si>
  <si>
    <t>ULTIMA</t>
  </si>
  <si>
    <t>C6AV9</t>
  </si>
  <si>
    <t>REFLECTION</t>
  </si>
  <si>
    <t>　　PBT2 航路　(OPEN：木　REF：月　CUT：水） (DLC-TXG-YNT)</t>
  </si>
  <si>
    <t>VRPI9</t>
  </si>
  <si>
    <t>NEW MINGZHOU 28</t>
  </si>
  <si>
    <t>NM28</t>
  </si>
  <si>
    <t>SIWE</t>
  </si>
  <si>
    <t>SITC WEIHAI</t>
  </si>
  <si>
    <t>VRPU2</t>
  </si>
  <si>
    <t>DIGNITY C</t>
  </si>
  <si>
    <t>D5BV4</t>
  </si>
  <si>
    <t>DIGC</t>
  </si>
  <si>
    <t>MCNT</t>
  </si>
  <si>
    <t>MARCONNECTICUT</t>
  </si>
  <si>
    <t>V2CO6</t>
  </si>
  <si>
    <t>NM66</t>
  </si>
  <si>
    <t>NEW MINGZHOU 66</t>
  </si>
  <si>
    <t>VRQE8</t>
  </si>
  <si>
    <t>VRQE8</t>
  </si>
  <si>
    <t>AVRC</t>
  </si>
  <si>
    <t>AVRA C</t>
  </si>
  <si>
    <t>A8QY2</t>
  </si>
  <si>
    <t>NM68</t>
  </si>
  <si>
    <t>VRQH2</t>
  </si>
  <si>
    <t>NEW MINGZHOU 68</t>
  </si>
  <si>
    <t>GLSH</t>
  </si>
  <si>
    <t>VROS4</t>
  </si>
  <si>
    <t>GLORY SHANGHAI</t>
  </si>
  <si>
    <t>SITC QINZHOU</t>
  </si>
  <si>
    <t>　　PST2 航路　(OPEN：火　REF：木　CUT：月) (TAG-SHA)</t>
  </si>
  <si>
    <t>担当：本山</t>
  </si>
  <si>
    <t>SITC TOKUYAMA</t>
  </si>
  <si>
    <t>SITC TOYOHASHI</t>
  </si>
  <si>
    <t>SITC HOCHIMINH</t>
  </si>
  <si>
    <t>担当：鈴木</t>
  </si>
  <si>
    <t>担当：五木田</t>
  </si>
  <si>
    <t>SITC TAICANG</t>
  </si>
  <si>
    <t>SITC YOKKAICHI</t>
  </si>
  <si>
    <t>HF LUCKY</t>
  </si>
  <si>
    <t>VRLI3</t>
  </si>
  <si>
    <t>VRPI9</t>
  </si>
  <si>
    <t>VRLI6</t>
  </si>
  <si>
    <t>SITY</t>
  </si>
  <si>
    <t>SIYM</t>
  </si>
  <si>
    <t>VRSB9</t>
  </si>
  <si>
    <t>VRSC2</t>
  </si>
  <si>
    <t>HPMT</t>
  </si>
  <si>
    <t>HFLU</t>
  </si>
  <si>
    <t>SITC SENDAI</t>
  </si>
  <si>
    <t>STSE</t>
  </si>
  <si>
    <t>VRSC3</t>
  </si>
  <si>
    <t>SIQZ</t>
  </si>
  <si>
    <t>VRQZ4</t>
  </si>
  <si>
    <t>SITA</t>
  </si>
  <si>
    <t>VRSC5</t>
  </si>
  <si>
    <t>SITC SHIDAO</t>
  </si>
  <si>
    <t>　　NKKY 航路　(OPEN：月　REF：水　CUT：金） (ZAP-NGB)</t>
  </si>
  <si>
    <t>　　NTY (NKT4)航路　(OPEN：水　REF：金　CUT：火） (ZAP-NGB)</t>
  </si>
  <si>
    <r>
      <t>*** OPEN日：祝日・ CUT日含む ５日前 / 土・日除く(REF：CUT日含む３日前/DG・特殊バン：CUT日当日</t>
    </r>
    <r>
      <rPr>
        <sz val="12"/>
        <rFont val="ＭＳ Ｐゴシック"/>
        <family val="3"/>
      </rPr>
      <t>）***</t>
    </r>
  </si>
  <si>
    <t>取り返し：大井2号</t>
  </si>
  <si>
    <t>SITC SHIDAO</t>
  </si>
  <si>
    <t>VRSC6</t>
  </si>
  <si>
    <t>SITC SUBIC</t>
  </si>
  <si>
    <t>VRSC4</t>
  </si>
  <si>
    <t>SIBC</t>
  </si>
  <si>
    <t>SITC WEIHAI</t>
  </si>
  <si>
    <t>SITC TIANJIN</t>
  </si>
  <si>
    <t>SITC TOKYO</t>
  </si>
  <si>
    <t>SITC TAICANG</t>
  </si>
  <si>
    <t>HF LUCKY</t>
  </si>
  <si>
    <t>SITC QINZHOU</t>
  </si>
  <si>
    <t>VRLI4</t>
  </si>
  <si>
    <t>VRSC5</t>
  </si>
  <si>
    <t>C6TI5</t>
  </si>
  <si>
    <t>C6SJ9</t>
  </si>
  <si>
    <t>VRQH2</t>
  </si>
  <si>
    <t>SITC SHENZHEN</t>
  </si>
  <si>
    <t>TBA</t>
  </si>
  <si>
    <t>SITC YOKKAICHI</t>
  </si>
  <si>
    <t>SITC TOYOHASHI</t>
  </si>
  <si>
    <t>SITC LIANYUNGANG</t>
  </si>
  <si>
    <t>2032W</t>
  </si>
  <si>
    <t>　　CJV3 航路　(OPEN：火　REF：木　CUT：月) (PUS-ULS-SHA-HPH)</t>
  </si>
  <si>
    <t>担当：野崎</t>
  </si>
  <si>
    <t>　　PBT3 航路　(OPEN：水　REF：金　CUT：火） (DLC-TXG-YNT)</t>
  </si>
  <si>
    <t>　　REX-T 航路　(OPEN：火　REF：木　CUT：月) (LYG-TAO)</t>
  </si>
  <si>
    <t>2030W</t>
  </si>
  <si>
    <t>　　TKS(NEW) 航路　(OPEN：月　REF：水　CUT：金） (RZH-TAO)</t>
  </si>
  <si>
    <t>　　CJV6 航路  (OPEN：木　REF：月　CUT：水) (SHA-HKG-NSA-DAD-HPH)</t>
  </si>
  <si>
    <t>SITC DALIAN</t>
  </si>
  <si>
    <t>2028S</t>
  </si>
  <si>
    <t>VRLI2</t>
  </si>
  <si>
    <t>VRTE9</t>
  </si>
  <si>
    <t>SIBC</t>
  </si>
  <si>
    <t>SITC SUBIC</t>
  </si>
  <si>
    <t>HFLU</t>
  </si>
  <si>
    <t>NM12</t>
  </si>
  <si>
    <t>STSH</t>
  </si>
  <si>
    <t>VRSC6</t>
  </si>
  <si>
    <t>2048W</t>
  </si>
  <si>
    <t>2044W</t>
  </si>
  <si>
    <t>2052W</t>
  </si>
  <si>
    <t>2046W</t>
  </si>
  <si>
    <t>2054W</t>
  </si>
  <si>
    <t>2050W</t>
  </si>
  <si>
    <t>VRQH2</t>
  </si>
  <si>
    <t>2058W</t>
  </si>
  <si>
    <t>　　PBT1 航路　(OPEN：木　REF：月　CUT：水） (DLC-SHP-TXG)</t>
  </si>
  <si>
    <t>2056W</t>
  </si>
  <si>
    <t>NEW MINGZHOU 68</t>
  </si>
  <si>
    <t>SITC QINGDAO</t>
  </si>
  <si>
    <t>2062W</t>
  </si>
  <si>
    <t>HF WEALTH</t>
  </si>
  <si>
    <t>HFWE</t>
  </si>
  <si>
    <t>VRTL4</t>
  </si>
  <si>
    <t>2058W</t>
  </si>
  <si>
    <t>HF WEALTH</t>
  </si>
  <si>
    <t>VRTL4</t>
  </si>
  <si>
    <t>2070W</t>
  </si>
  <si>
    <t>2060W</t>
  </si>
  <si>
    <t>SITC KWANGYANG</t>
  </si>
  <si>
    <t xml:space="preserve">SITC BUSAN  </t>
  </si>
  <si>
    <t>2029W</t>
  </si>
  <si>
    <t>2068W</t>
  </si>
  <si>
    <t>2076W</t>
  </si>
  <si>
    <t>2074W</t>
  </si>
  <si>
    <t>2031W</t>
  </si>
  <si>
    <t>2042S</t>
  </si>
  <si>
    <t>2034S</t>
  </si>
  <si>
    <t>2044S</t>
  </si>
  <si>
    <t>2072W</t>
  </si>
  <si>
    <t>VRJQ9</t>
  </si>
  <si>
    <t>SITC YANTAI (ULS SKIP)</t>
  </si>
  <si>
    <t>SITC DALIAN (ULS SKIP)</t>
  </si>
  <si>
    <t>2030S</t>
  </si>
  <si>
    <t>2082W</t>
  </si>
  <si>
    <t>SITC TOKUYAMA (TAG-SHA)</t>
  </si>
  <si>
    <t>SITC SENDAI (LYG-TAO)</t>
  </si>
  <si>
    <t>SITC TOKYO (SHA)</t>
  </si>
  <si>
    <t>2033W</t>
  </si>
  <si>
    <t>2036S</t>
  </si>
  <si>
    <t>VRPU2</t>
  </si>
  <si>
    <t>VRTE8</t>
  </si>
  <si>
    <t>VRTE8</t>
  </si>
  <si>
    <t>VRSC2</t>
  </si>
  <si>
    <t>VRSC2</t>
  </si>
  <si>
    <t>VRSC3</t>
  </si>
  <si>
    <t>VRSC3</t>
  </si>
  <si>
    <t>HONH</t>
  </si>
  <si>
    <t>VRLQ7</t>
  </si>
  <si>
    <t>最終更新日：2020.10.20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</si>
</sst>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\-mmm\-yy;@"/>
    <numFmt numFmtId="181" formatCode="mm/dd"/>
    <numFmt numFmtId="182" formatCode="mmm\-yyyy"/>
    <numFmt numFmtId="183" formatCode="0_);[Red]\(0\)"/>
    <numFmt numFmtId="184" formatCode="000"/>
    <numFmt numFmtId="185" formatCode="&quot;SERIAL NO.&quot;####"/>
    <numFmt numFmtId="186" formatCode="[$-409]d/mmm/yy;@"/>
    <numFmt numFmtId="187" formatCode="0000"/>
    <numFmt numFmtId="188" formatCode="\W000"/>
    <numFmt numFmtId="189" formatCode="\E0"/>
    <numFmt numFmtId="190" formatCode="[&lt;=999999999]###\ ###\ ###;\(###\)\ ###\ ###\ ###"/>
    <numFmt numFmtId="191" formatCode="yyyy&quot;年&quot;m&quot;月&quot;d&quot;日&quot;\(aaa\)"/>
    <numFmt numFmtId="192" formatCode="m&quot;月&quot;d&quot;日&quot;\(aaa\)"/>
    <numFmt numFmtId="193" formatCode="###\W"/>
  </numFmts>
  <fonts count="55">
    <font>
      <sz val="11"/>
      <name val="ＭＳ Ｐゴシック"/>
      <family val="3"/>
    </font>
    <font>
      <sz val="11"/>
      <color indexed="8"/>
      <name val="ＭＳ 明朝"/>
      <family val="1"/>
    </font>
    <font>
      <b/>
      <sz val="16"/>
      <name val="HGP創英角ﾎﾟｯﾌﾟ体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2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color indexed="10"/>
      <name val="ＭＳ Ｐゴシック"/>
      <family val="3"/>
    </font>
    <font>
      <b/>
      <sz val="13"/>
      <color indexed="10"/>
      <name val="ＭＳ Ｐゴシック"/>
      <family val="3"/>
    </font>
    <font>
      <b/>
      <u val="single"/>
      <sz val="13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2"/>
      <color theme="1"/>
      <name val="ＭＳ Ｐゴシック"/>
      <family val="3"/>
    </font>
    <font>
      <sz val="11"/>
      <color rgb="FF006100"/>
      <name val="ＭＳ 明朝"/>
      <family val="1"/>
    </font>
    <font>
      <b/>
      <sz val="12"/>
      <color rgb="FFFF0000"/>
      <name val="ＭＳ Ｐゴシック"/>
      <family val="3"/>
    </font>
    <font>
      <b/>
      <sz val="13"/>
      <color rgb="FFFF0000"/>
      <name val="ＭＳ Ｐゴシック"/>
      <family val="3"/>
    </font>
    <font>
      <b/>
      <u val="single"/>
      <sz val="13"/>
      <color rgb="FFFF0000"/>
      <name val="ＭＳ Ｐゴシック"/>
      <family val="3"/>
    </font>
    <font>
      <b/>
      <sz val="14"/>
      <color rgb="FF0000FF"/>
      <name val="ＭＳ Ｐゴシック"/>
      <family val="3"/>
    </font>
    <font>
      <b/>
      <sz val="14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/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</borders>
  <cellStyleXfs count="10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5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56" fontId="4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 horizontal="left" wrapText="1"/>
    </xf>
    <xf numFmtId="56" fontId="4" fillId="0" borderId="11" xfId="0" applyNumberFormat="1" applyFont="1" applyBorder="1" applyAlignment="1">
      <alignment vertical="center"/>
    </xf>
    <xf numFmtId="56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0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32" fontId="0" fillId="0" borderId="0" xfId="0" applyNumberFormat="1" applyBorder="1" applyAlignment="1">
      <alignment vertical="center"/>
    </xf>
    <xf numFmtId="0" fontId="53" fillId="0" borderId="11" xfId="0" applyNumberFormat="1" applyFont="1" applyFill="1" applyBorder="1" applyAlignment="1">
      <alignment vertical="center"/>
    </xf>
    <xf numFmtId="56" fontId="4" fillId="33" borderId="11" xfId="0" applyNumberFormat="1" applyFont="1" applyFill="1" applyBorder="1" applyAlignment="1">
      <alignment horizontal="center" vertical="center"/>
    </xf>
    <xf numFmtId="56" fontId="6" fillId="0" borderId="14" xfId="0" applyNumberFormat="1" applyFont="1" applyBorder="1" applyAlignment="1">
      <alignment horizontal="right" vertical="center"/>
    </xf>
    <xf numFmtId="56" fontId="6" fillId="0" borderId="14" xfId="0" applyNumberFormat="1" applyFont="1" applyBorder="1" applyAlignment="1">
      <alignment vertical="center"/>
    </xf>
    <xf numFmtId="56" fontId="6" fillId="34" borderId="14" xfId="0" applyNumberFormat="1" applyFont="1" applyFill="1" applyBorder="1" applyAlignment="1">
      <alignment horizontal="right" vertical="center"/>
    </xf>
    <xf numFmtId="56" fontId="4" fillId="34" borderId="11" xfId="0" applyNumberFormat="1" applyFont="1" applyFill="1" applyBorder="1" applyAlignment="1">
      <alignment vertical="center"/>
    </xf>
    <xf numFmtId="0" fontId="54" fillId="0" borderId="1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4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NumberFormat="1" applyFont="1" applyFill="1" applyBorder="1" applyAlignment="1">
      <alignment vertical="center"/>
    </xf>
    <xf numFmtId="56" fontId="4" fillId="35" borderId="10" xfId="0" applyNumberFormat="1" applyFont="1" applyFill="1" applyBorder="1" applyAlignment="1">
      <alignment horizontal="center" vertical="center"/>
    </xf>
    <xf numFmtId="56" fontId="6" fillId="0" borderId="16" xfId="0" applyNumberFormat="1" applyFont="1" applyBorder="1" applyAlignment="1">
      <alignment vertical="center"/>
    </xf>
    <xf numFmtId="56" fontId="4" fillId="35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left" vertical="center"/>
    </xf>
    <xf numFmtId="0" fontId="4" fillId="34" borderId="19" xfId="0" applyNumberFormat="1" applyFont="1" applyFill="1" applyBorder="1" applyAlignment="1">
      <alignment horizontal="left" vertical="center"/>
    </xf>
    <xf numFmtId="56" fontId="4" fillId="33" borderId="20" xfId="0" applyNumberFormat="1" applyFont="1" applyFill="1" applyBorder="1" applyAlignment="1">
      <alignment horizontal="center" vertical="center"/>
    </xf>
    <xf numFmtId="56" fontId="4" fillId="0" borderId="21" xfId="0" applyNumberFormat="1" applyFont="1" applyBorder="1" applyAlignment="1">
      <alignment vertical="center"/>
    </xf>
    <xf numFmtId="56" fontId="4" fillId="34" borderId="2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0" fontId="53" fillId="0" borderId="22" xfId="0" applyNumberFormat="1" applyFont="1" applyFill="1" applyBorder="1" applyAlignment="1">
      <alignment vertical="center"/>
    </xf>
    <xf numFmtId="0" fontId="53" fillId="0" borderId="23" xfId="0" applyNumberFormat="1" applyFont="1" applyFill="1" applyBorder="1" applyAlignment="1">
      <alignment vertical="center"/>
    </xf>
    <xf numFmtId="0" fontId="53" fillId="0" borderId="24" xfId="0" applyNumberFormat="1" applyFont="1" applyFill="1" applyBorder="1" applyAlignment="1">
      <alignment vertical="center"/>
    </xf>
    <xf numFmtId="0" fontId="53" fillId="0" borderId="18" xfId="0" applyNumberFormat="1" applyFont="1" applyBorder="1" applyAlignment="1">
      <alignment vertical="center"/>
    </xf>
    <xf numFmtId="0" fontId="53" fillId="0" borderId="10" xfId="0" applyNumberFormat="1" applyFont="1" applyBorder="1" applyAlignment="1">
      <alignment vertical="center"/>
    </xf>
    <xf numFmtId="0" fontId="53" fillId="0" borderId="11" xfId="0" applyNumberFormat="1" applyFont="1" applyBorder="1" applyAlignment="1">
      <alignment vertical="center"/>
    </xf>
    <xf numFmtId="0" fontId="53" fillId="0" borderId="18" xfId="0" applyNumberFormat="1" applyFont="1" applyFill="1" applyBorder="1" applyAlignment="1">
      <alignment vertical="center"/>
    </xf>
    <xf numFmtId="0" fontId="53" fillId="0" borderId="10" xfId="0" applyNumberFormat="1" applyFont="1" applyFill="1" applyBorder="1" applyAlignment="1">
      <alignment vertical="center"/>
    </xf>
    <xf numFmtId="0" fontId="53" fillId="0" borderId="12" xfId="0" applyNumberFormat="1" applyFont="1" applyBorder="1" applyAlignment="1">
      <alignment vertical="center"/>
    </xf>
    <xf numFmtId="0" fontId="53" fillId="0" borderId="12" xfId="0" applyNumberFormat="1" applyFont="1" applyFill="1" applyBorder="1" applyAlignment="1">
      <alignment vertical="center"/>
    </xf>
    <xf numFmtId="0" fontId="53" fillId="0" borderId="25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通貨 2 2" xfId="60"/>
    <cellStyle name="通貨 2 2 2" xfId="61"/>
    <cellStyle name="通貨 2 2 2 2" xfId="62"/>
    <cellStyle name="通貨 2 2 2 2 2" xfId="63"/>
    <cellStyle name="通貨 2 2 2 2 2 2" xfId="64"/>
    <cellStyle name="通貨 2 2 2 2 3" xfId="65"/>
    <cellStyle name="通貨 2 2 2 3" xfId="66"/>
    <cellStyle name="通貨 2 2 2 3 2" xfId="67"/>
    <cellStyle name="通貨 2 2 2 4" xfId="68"/>
    <cellStyle name="通貨 2 2 3" xfId="69"/>
    <cellStyle name="通貨 2 2 3 2" xfId="70"/>
    <cellStyle name="通貨 2 2 3 2 2" xfId="71"/>
    <cellStyle name="通貨 2 2 3 3" xfId="72"/>
    <cellStyle name="通貨 2 2 4" xfId="73"/>
    <cellStyle name="通貨 2 2 4 2" xfId="74"/>
    <cellStyle name="通貨 2 2 5" xfId="75"/>
    <cellStyle name="通貨 2 3" xfId="76"/>
    <cellStyle name="通貨 2 3 2" xfId="77"/>
    <cellStyle name="通貨 2 3 2 2" xfId="78"/>
    <cellStyle name="通貨 2 3 2 2 2" xfId="79"/>
    <cellStyle name="通貨 2 3 2 3" xfId="80"/>
    <cellStyle name="通貨 2 3 3" xfId="81"/>
    <cellStyle name="通貨 2 3 3 2" xfId="82"/>
    <cellStyle name="通貨 2 3 4" xfId="83"/>
    <cellStyle name="通貨 2 4" xfId="84"/>
    <cellStyle name="通貨 2 4 2" xfId="85"/>
    <cellStyle name="通貨 2 4 2 2" xfId="86"/>
    <cellStyle name="通貨 2 4 3" xfId="87"/>
    <cellStyle name="通貨 2 5" xfId="88"/>
    <cellStyle name="通貨 2 5 2" xfId="89"/>
    <cellStyle name="通貨 2 6" xfId="90"/>
    <cellStyle name="通貨 3" xfId="91"/>
    <cellStyle name="入力" xfId="92"/>
    <cellStyle name="標準 2" xfId="93"/>
    <cellStyle name="標準 3" xfId="94"/>
    <cellStyle name="標準 4" xfId="95"/>
    <cellStyle name="標準 5" xfId="96"/>
    <cellStyle name="標準 6" xfId="97"/>
    <cellStyle name="標準 7" xfId="98"/>
    <cellStyle name="良い" xfId="9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5</xdr:row>
      <xdr:rowOff>19050</xdr:rowOff>
    </xdr:from>
    <xdr:to>
      <xdr:col>4</xdr:col>
      <xdr:colOff>28575</xdr:colOff>
      <xdr:row>6</xdr:row>
      <xdr:rowOff>180975</xdr:rowOff>
    </xdr:to>
    <xdr:pic>
      <xdr:nvPicPr>
        <xdr:cNvPr id="1" name="cmdSEAR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07632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5</xdr:row>
      <xdr:rowOff>19050</xdr:rowOff>
    </xdr:from>
    <xdr:to>
      <xdr:col>5</xdr:col>
      <xdr:colOff>9525</xdr:colOff>
      <xdr:row>6</xdr:row>
      <xdr:rowOff>180975</xdr:rowOff>
    </xdr:to>
    <xdr:pic>
      <xdr:nvPicPr>
        <xdr:cNvPr id="2" name="cmdCLE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07632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</xdr:row>
      <xdr:rowOff>19050</xdr:rowOff>
    </xdr:from>
    <xdr:to>
      <xdr:col>6</xdr:col>
      <xdr:colOff>971550</xdr:colOff>
      <xdr:row>6</xdr:row>
      <xdr:rowOff>180975</xdr:rowOff>
    </xdr:to>
    <xdr:pic>
      <xdr:nvPicPr>
        <xdr:cNvPr id="3" name="cmdEDI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107632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</xdr:row>
      <xdr:rowOff>38100</xdr:rowOff>
    </xdr:from>
    <xdr:to>
      <xdr:col>0</xdr:col>
      <xdr:colOff>2828925</xdr:colOff>
      <xdr:row>6</xdr:row>
      <xdr:rowOff>171450</xdr:rowOff>
    </xdr:to>
    <xdr:pic>
      <xdr:nvPicPr>
        <xdr:cNvPr id="4" name="cboSHI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095375"/>
          <a:ext cx="2790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T78"/>
  <sheetViews>
    <sheetView showGridLines="0" tabSelected="1" view="pageBreakPreview" zoomScaleSheetLayoutView="100" zoomScalePageLayoutView="0" workbookViewId="0" topLeftCell="A1">
      <pane ySplit="9" topLeftCell="A10" activePane="bottomLeft" state="frozen"/>
      <selection pane="topLeft" activeCell="A101" sqref="A101"/>
      <selection pane="bottomLeft" activeCell="H7" sqref="H7"/>
    </sheetView>
  </sheetViews>
  <sheetFormatPr defaultColWidth="9.00390625" defaultRowHeight="13.5"/>
  <cols>
    <col min="1" max="1" width="37.125" style="6" customWidth="1"/>
    <col min="2" max="2" width="9.00390625" style="6" customWidth="1"/>
    <col min="3" max="3" width="10.625" style="6" bestFit="1" customWidth="1"/>
    <col min="4" max="4" width="12.375" style="7" bestFit="1" customWidth="1"/>
    <col min="5" max="5" width="15.375" style="8" bestFit="1" customWidth="1"/>
    <col min="6" max="6" width="15.125" style="8" bestFit="1" customWidth="1"/>
    <col min="7" max="7" width="16.875" style="6" customWidth="1"/>
    <col min="8" max="46" width="9.00390625" style="9" customWidth="1"/>
    <col min="47" max="16384" width="9.00390625" style="10" customWidth="1"/>
  </cols>
  <sheetData>
    <row r="1" ht="23.25" customHeight="1">
      <c r="A1" s="5" t="s">
        <v>161</v>
      </c>
    </row>
    <row r="2" spans="1:7" ht="14.25" customHeight="1">
      <c r="A2" s="24"/>
      <c r="B2" s="23"/>
      <c r="C2" s="23"/>
      <c r="D2" s="23"/>
      <c r="E2" s="23"/>
      <c r="F2" s="23"/>
      <c r="G2" s="22"/>
    </row>
    <row r="3" spans="1:8" ht="14.25">
      <c r="A3" s="70" t="s">
        <v>281</v>
      </c>
      <c r="B3" s="70"/>
      <c r="C3" s="70"/>
      <c r="D3" s="70"/>
      <c r="E3" s="70"/>
      <c r="F3" s="70"/>
      <c r="G3" s="70"/>
      <c r="H3" s="70"/>
    </row>
    <row r="4" spans="1:7" ht="17.25">
      <c r="A4" s="33" t="s">
        <v>282</v>
      </c>
      <c r="B4" s="11"/>
      <c r="C4" s="11"/>
      <c r="D4" s="21" t="s">
        <v>209</v>
      </c>
      <c r="F4" s="11"/>
      <c r="G4" s="11"/>
    </row>
    <row r="5" spans="1:46" ht="14.25" customHeight="1" thickBot="1">
      <c r="A5" s="14" t="s">
        <v>159</v>
      </c>
      <c r="B5" s="13" t="s">
        <v>160</v>
      </c>
      <c r="C5" s="13"/>
      <c r="D5" s="13"/>
      <c r="E5" s="13"/>
      <c r="F5" s="13"/>
      <c r="G5" s="9"/>
      <c r="AT5" s="10"/>
    </row>
    <row r="6" spans="1:46" ht="14.25" customHeight="1" thickTop="1">
      <c r="A6" s="64"/>
      <c r="B6" s="66"/>
      <c r="C6" s="67"/>
      <c r="D6" s="13"/>
      <c r="E6" s="13"/>
      <c r="F6" s="13"/>
      <c r="G6" s="9"/>
      <c r="AT6" s="10"/>
    </row>
    <row r="7" spans="1:46" ht="15" thickBot="1">
      <c r="A7" s="65"/>
      <c r="B7" s="68"/>
      <c r="C7" s="69"/>
      <c r="D7" s="11"/>
      <c r="E7" s="11"/>
      <c r="F7" s="11"/>
      <c r="G7" s="9"/>
      <c r="AT7" s="10"/>
    </row>
    <row r="8" spans="1:8" ht="18.75" thickBot="1" thickTop="1">
      <c r="A8" s="8"/>
      <c r="B8" s="12"/>
      <c r="C8" s="12"/>
      <c r="D8" s="12"/>
      <c r="E8" s="12"/>
      <c r="F8" s="15"/>
      <c r="G8" s="15" t="s">
        <v>373</v>
      </c>
      <c r="H8" s="25">
        <v>0.375</v>
      </c>
    </row>
    <row r="9" spans="1:7" ht="18" thickBot="1">
      <c r="A9" s="59" t="s">
        <v>0</v>
      </c>
      <c r="B9" s="60" t="s">
        <v>1</v>
      </c>
      <c r="C9" s="63" t="s">
        <v>6</v>
      </c>
      <c r="D9" s="61" t="s">
        <v>2</v>
      </c>
      <c r="E9" s="60" t="s">
        <v>3</v>
      </c>
      <c r="F9" s="60" t="s">
        <v>4</v>
      </c>
      <c r="G9" s="62" t="s">
        <v>158</v>
      </c>
    </row>
    <row r="10" spans="1:7" ht="18" thickTop="1">
      <c r="A10" s="49" t="s">
        <v>308</v>
      </c>
      <c r="B10" s="48"/>
      <c r="C10" s="20"/>
      <c r="D10" s="58"/>
      <c r="E10" s="50"/>
      <c r="F10" s="48"/>
      <c r="G10" s="34" t="s">
        <v>253</v>
      </c>
    </row>
    <row r="11" spans="1:7" ht="17.25">
      <c r="A11" s="46" t="s">
        <v>359</v>
      </c>
      <c r="B11" s="36" t="s">
        <v>346</v>
      </c>
      <c r="C11" s="1" t="s">
        <v>368</v>
      </c>
      <c r="D11" s="19">
        <v>44124</v>
      </c>
      <c r="E11" s="37">
        <f>G11-6</f>
        <v>44117</v>
      </c>
      <c r="F11" s="27">
        <f aca="true" t="shared" si="0" ref="F11:F16">G11-4</f>
        <v>44119</v>
      </c>
      <c r="G11" s="30">
        <f>D11-1</f>
        <v>44123</v>
      </c>
    </row>
    <row r="12" spans="1:7" ht="17.25">
      <c r="A12" s="46" t="s">
        <v>333</v>
      </c>
      <c r="B12" s="36" t="s">
        <v>346</v>
      </c>
      <c r="C12" s="1" t="s">
        <v>205</v>
      </c>
      <c r="D12" s="19">
        <v>44131</v>
      </c>
      <c r="E12" s="37">
        <f>G12-6</f>
        <v>44124</v>
      </c>
      <c r="F12" s="27">
        <f t="shared" si="0"/>
        <v>44126</v>
      </c>
      <c r="G12" s="30">
        <f>D12-1</f>
        <v>44130</v>
      </c>
    </row>
    <row r="13" spans="1:7" ht="17.25">
      <c r="A13" s="46" t="s">
        <v>291</v>
      </c>
      <c r="B13" s="36" t="s">
        <v>346</v>
      </c>
      <c r="C13" s="1" t="s">
        <v>277</v>
      </c>
      <c r="D13" s="19">
        <v>44138</v>
      </c>
      <c r="E13" s="37">
        <f>G13-6</f>
        <v>44131</v>
      </c>
      <c r="F13" s="27">
        <f t="shared" si="0"/>
        <v>44133</v>
      </c>
      <c r="G13" s="30">
        <f>D13-1</f>
        <v>44137</v>
      </c>
    </row>
    <row r="14" spans="1:7" ht="17.25">
      <c r="A14" s="46" t="s">
        <v>256</v>
      </c>
      <c r="B14" s="36" t="s">
        <v>341</v>
      </c>
      <c r="C14" s="1" t="s">
        <v>262</v>
      </c>
      <c r="D14" s="19">
        <v>44145</v>
      </c>
      <c r="E14" s="37">
        <v>44139</v>
      </c>
      <c r="F14" s="27">
        <f t="shared" si="0"/>
        <v>44140</v>
      </c>
      <c r="G14" s="30">
        <f>D14-1</f>
        <v>44144</v>
      </c>
    </row>
    <row r="15" spans="1:7" ht="17.25">
      <c r="A15" s="46" t="s">
        <v>333</v>
      </c>
      <c r="B15" s="36" t="s">
        <v>348</v>
      </c>
      <c r="C15" s="1" t="s">
        <v>205</v>
      </c>
      <c r="D15" s="19">
        <v>44152</v>
      </c>
      <c r="E15" s="37">
        <f>G15-6</f>
        <v>44145</v>
      </c>
      <c r="F15" s="27">
        <f t="shared" si="0"/>
        <v>44147</v>
      </c>
      <c r="G15" s="30">
        <f>D15-1</f>
        <v>44151</v>
      </c>
    </row>
    <row r="16" spans="1:7" ht="17.25">
      <c r="A16" s="46" t="s">
        <v>291</v>
      </c>
      <c r="B16" s="36" t="s">
        <v>348</v>
      </c>
      <c r="C16" s="1" t="s">
        <v>277</v>
      </c>
      <c r="D16" s="19">
        <v>44159</v>
      </c>
      <c r="E16" s="37">
        <f>G16-6</f>
        <v>44149</v>
      </c>
      <c r="F16" s="27">
        <f t="shared" si="0"/>
        <v>44151</v>
      </c>
      <c r="G16" s="30">
        <v>44155</v>
      </c>
    </row>
    <row r="17" spans="1:7" ht="17.25">
      <c r="A17" s="51" t="s">
        <v>305</v>
      </c>
      <c r="B17" s="53"/>
      <c r="C17" s="1"/>
      <c r="D17" s="56"/>
      <c r="E17" s="52"/>
      <c r="F17" s="53"/>
      <c r="G17" s="32" t="s">
        <v>258</v>
      </c>
    </row>
    <row r="18" spans="1:7" ht="17.25">
      <c r="A18" s="46" t="s">
        <v>355</v>
      </c>
      <c r="B18" s="16" t="s">
        <v>313</v>
      </c>
      <c r="C18" s="1" t="s">
        <v>196</v>
      </c>
      <c r="D18" s="19">
        <v>44124</v>
      </c>
      <c r="E18" s="37">
        <v>44117</v>
      </c>
      <c r="F18" s="27">
        <v>44119</v>
      </c>
      <c r="G18" s="30">
        <v>44123</v>
      </c>
    </row>
    <row r="19" spans="1:7" ht="17.25">
      <c r="A19" s="46" t="s">
        <v>356</v>
      </c>
      <c r="B19" s="16" t="s">
        <v>313</v>
      </c>
      <c r="C19" s="1" t="s">
        <v>176</v>
      </c>
      <c r="D19" s="19">
        <v>44131</v>
      </c>
      <c r="E19" s="37">
        <v>44124</v>
      </c>
      <c r="F19" s="27">
        <v>44126</v>
      </c>
      <c r="G19" s="30">
        <v>44130</v>
      </c>
    </row>
    <row r="20" spans="1:7" ht="17.25">
      <c r="A20" s="46" t="s">
        <v>343</v>
      </c>
      <c r="B20" s="16" t="s">
        <v>313</v>
      </c>
      <c r="C20" s="1" t="s">
        <v>354</v>
      </c>
      <c r="D20" s="19">
        <v>44138</v>
      </c>
      <c r="E20" s="37">
        <v>44131</v>
      </c>
      <c r="F20" s="27">
        <v>44133</v>
      </c>
      <c r="G20" s="30">
        <v>44137</v>
      </c>
    </row>
    <row r="21" spans="1:7" ht="17.25">
      <c r="A21" s="46" t="s">
        <v>303</v>
      </c>
      <c r="B21" s="16" t="s">
        <v>357</v>
      </c>
      <c r="C21" s="1" t="s">
        <v>190</v>
      </c>
      <c r="D21" s="19">
        <v>44145</v>
      </c>
      <c r="E21" s="37">
        <v>44139</v>
      </c>
      <c r="F21" s="27">
        <v>44140</v>
      </c>
      <c r="G21" s="30">
        <v>44144</v>
      </c>
    </row>
    <row r="22" spans="1:7" ht="17.25">
      <c r="A22" s="46" t="s">
        <v>312</v>
      </c>
      <c r="B22" s="16" t="s">
        <v>357</v>
      </c>
      <c r="C22" s="1" t="s">
        <v>314</v>
      </c>
      <c r="D22" s="19">
        <v>44152</v>
      </c>
      <c r="E22" s="37">
        <v>44145</v>
      </c>
      <c r="F22" s="27">
        <v>44147</v>
      </c>
      <c r="G22" s="30">
        <v>44151</v>
      </c>
    </row>
    <row r="23" spans="1:7" ht="17.25">
      <c r="A23" s="46" t="s">
        <v>300</v>
      </c>
      <c r="B23" s="16"/>
      <c r="C23" s="1"/>
      <c r="D23" s="19">
        <v>44159</v>
      </c>
      <c r="E23" s="37">
        <v>44149</v>
      </c>
      <c r="F23" s="27">
        <v>44151</v>
      </c>
      <c r="G23" s="30">
        <v>44155</v>
      </c>
    </row>
    <row r="24" spans="1:7" ht="17.25">
      <c r="A24" s="51" t="s">
        <v>252</v>
      </c>
      <c r="B24" s="53"/>
      <c r="C24" s="1"/>
      <c r="D24" s="56"/>
      <c r="E24" s="52"/>
      <c r="F24" s="53"/>
      <c r="G24" s="32" t="s">
        <v>306</v>
      </c>
    </row>
    <row r="25" spans="1:7" ht="17.25">
      <c r="A25" s="46" t="s">
        <v>360</v>
      </c>
      <c r="B25" s="18" t="s">
        <v>342</v>
      </c>
      <c r="C25" s="1" t="s">
        <v>370</v>
      </c>
      <c r="D25" s="19">
        <v>44124</v>
      </c>
      <c r="E25" s="37">
        <f>G25-6</f>
        <v>44117</v>
      </c>
      <c r="F25" s="27">
        <f aca="true" t="shared" si="1" ref="F25:F30">G25-4</f>
        <v>44119</v>
      </c>
      <c r="G25" s="30">
        <f>D25-1</f>
        <v>44123</v>
      </c>
    </row>
    <row r="26" spans="1:7" ht="17.25">
      <c r="A26" s="46" t="s">
        <v>302</v>
      </c>
      <c r="B26" s="18" t="s">
        <v>331</v>
      </c>
      <c r="C26" s="1" t="s">
        <v>267</v>
      </c>
      <c r="D26" s="19">
        <v>44131</v>
      </c>
      <c r="E26" s="37">
        <f>G26-6</f>
        <v>44124</v>
      </c>
      <c r="F26" s="27">
        <f t="shared" si="1"/>
        <v>44126</v>
      </c>
      <c r="G26" s="30">
        <f>D26-1</f>
        <v>44130</v>
      </c>
    </row>
    <row r="27" spans="1:7" ht="17.25">
      <c r="A27" s="45" t="s">
        <v>251</v>
      </c>
      <c r="B27" s="18" t="s">
        <v>326</v>
      </c>
      <c r="C27" s="1" t="s">
        <v>275</v>
      </c>
      <c r="D27" s="19">
        <v>44138</v>
      </c>
      <c r="E27" s="37">
        <f>G27-6</f>
        <v>44131</v>
      </c>
      <c r="F27" s="27">
        <f t="shared" si="1"/>
        <v>44133</v>
      </c>
      <c r="G27" s="30">
        <f>D27-1</f>
        <v>44137</v>
      </c>
    </row>
    <row r="28" spans="1:7" ht="17.25">
      <c r="A28" s="45" t="s">
        <v>254</v>
      </c>
      <c r="B28" s="18" t="s">
        <v>353</v>
      </c>
      <c r="C28" s="1" t="s">
        <v>268</v>
      </c>
      <c r="D28" s="19">
        <v>44145</v>
      </c>
      <c r="E28" s="37">
        <v>44139</v>
      </c>
      <c r="F28" s="27">
        <f t="shared" si="1"/>
        <v>44140</v>
      </c>
      <c r="G28" s="30">
        <f>D28-1</f>
        <v>44144</v>
      </c>
    </row>
    <row r="29" spans="1:7" ht="17.25">
      <c r="A29" s="46" t="s">
        <v>302</v>
      </c>
      <c r="B29" s="18" t="s">
        <v>342</v>
      </c>
      <c r="C29" s="1" t="s">
        <v>267</v>
      </c>
      <c r="D29" s="19">
        <v>44152</v>
      </c>
      <c r="E29" s="37">
        <f>G29-6</f>
        <v>44145</v>
      </c>
      <c r="F29" s="27">
        <f t="shared" si="1"/>
        <v>44147</v>
      </c>
      <c r="G29" s="30">
        <f>D29-1</f>
        <v>44151</v>
      </c>
    </row>
    <row r="30" spans="1:7" ht="17.25">
      <c r="A30" s="45" t="s">
        <v>251</v>
      </c>
      <c r="B30" s="18" t="s">
        <v>329</v>
      </c>
      <c r="C30" s="1" t="s">
        <v>275</v>
      </c>
      <c r="D30" s="19">
        <v>44159</v>
      </c>
      <c r="E30" s="37">
        <f>G30-6</f>
        <v>44149</v>
      </c>
      <c r="F30" s="27">
        <f t="shared" si="1"/>
        <v>44151</v>
      </c>
      <c r="G30" s="30">
        <v>44155</v>
      </c>
    </row>
    <row r="31" spans="1:7" ht="17.25">
      <c r="A31" s="51" t="s">
        <v>307</v>
      </c>
      <c r="B31" s="53"/>
      <c r="C31" s="1"/>
      <c r="D31" s="56"/>
      <c r="E31" s="52"/>
      <c r="F31" s="53"/>
      <c r="G31" s="32" t="s">
        <v>257</v>
      </c>
    </row>
    <row r="32" spans="1:7" ht="17.25">
      <c r="A32" s="47" t="s">
        <v>361</v>
      </c>
      <c r="B32" s="31" t="s">
        <v>324</v>
      </c>
      <c r="C32" s="1" t="s">
        <v>371</v>
      </c>
      <c r="D32" s="19">
        <v>44125</v>
      </c>
      <c r="E32" s="37">
        <f>G32-6</f>
        <v>44118</v>
      </c>
      <c r="F32" s="27">
        <f aca="true" t="shared" si="2" ref="F32:F37">G32-4</f>
        <v>44120</v>
      </c>
      <c r="G32" s="28">
        <f>D32-1</f>
        <v>44124</v>
      </c>
    </row>
    <row r="33" spans="1:7" ht="17.25">
      <c r="A33" s="47" t="s">
        <v>289</v>
      </c>
      <c r="B33" s="31" t="s">
        <v>325</v>
      </c>
      <c r="C33" s="1" t="s">
        <v>144</v>
      </c>
      <c r="D33" s="19">
        <v>44132</v>
      </c>
      <c r="E33" s="37">
        <f>G33-6</f>
        <v>44125</v>
      </c>
      <c r="F33" s="27">
        <f t="shared" si="2"/>
        <v>44127</v>
      </c>
      <c r="G33" s="28">
        <f>D33-1</f>
        <v>44131</v>
      </c>
    </row>
    <row r="34" spans="1:7" ht="17.25">
      <c r="A34" s="47" t="s">
        <v>84</v>
      </c>
      <c r="B34" s="31" t="s">
        <v>325</v>
      </c>
      <c r="C34" s="1" t="s">
        <v>148</v>
      </c>
      <c r="D34" s="19">
        <v>44139</v>
      </c>
      <c r="E34" s="37">
        <f>G34-6</f>
        <v>44131</v>
      </c>
      <c r="F34" s="27">
        <f t="shared" si="2"/>
        <v>44133</v>
      </c>
      <c r="G34" s="28">
        <f>D34-2</f>
        <v>44137</v>
      </c>
    </row>
    <row r="35" spans="1:7" ht="17.25">
      <c r="A35" s="47" t="s">
        <v>289</v>
      </c>
      <c r="B35" s="31" t="s">
        <v>322</v>
      </c>
      <c r="C35" s="1" t="s">
        <v>144</v>
      </c>
      <c r="D35" s="19">
        <v>44146</v>
      </c>
      <c r="E35" s="37">
        <v>44139</v>
      </c>
      <c r="F35" s="27">
        <f t="shared" si="2"/>
        <v>44141</v>
      </c>
      <c r="G35" s="28">
        <f>D35-1</f>
        <v>44145</v>
      </c>
    </row>
    <row r="36" spans="1:7" ht="17.25">
      <c r="A36" s="47" t="s">
        <v>84</v>
      </c>
      <c r="B36" s="31" t="s">
        <v>322</v>
      </c>
      <c r="C36" s="1" t="s">
        <v>148</v>
      </c>
      <c r="D36" s="19">
        <v>44153</v>
      </c>
      <c r="E36" s="37">
        <f>G36-6</f>
        <v>44146</v>
      </c>
      <c r="F36" s="27">
        <f t="shared" si="2"/>
        <v>44148</v>
      </c>
      <c r="G36" s="28">
        <f>D36-1</f>
        <v>44152</v>
      </c>
    </row>
    <row r="37" spans="1:7" ht="17.25">
      <c r="A37" s="47" t="s">
        <v>289</v>
      </c>
      <c r="B37" s="31" t="s">
        <v>327</v>
      </c>
      <c r="C37" s="1" t="s">
        <v>144</v>
      </c>
      <c r="D37" s="19">
        <v>44160</v>
      </c>
      <c r="E37" s="37">
        <f>G37-6</f>
        <v>44153</v>
      </c>
      <c r="F37" s="27">
        <f t="shared" si="2"/>
        <v>44155</v>
      </c>
      <c r="G37" s="28">
        <f>D37-1</f>
        <v>44159</v>
      </c>
    </row>
    <row r="38" spans="1:7" ht="17.25">
      <c r="A38" s="54" t="s">
        <v>280</v>
      </c>
      <c r="B38" s="26"/>
      <c r="C38" s="1"/>
      <c r="D38" s="57"/>
      <c r="E38" s="55"/>
      <c r="F38" s="26"/>
      <c r="G38" s="32" t="s">
        <v>253</v>
      </c>
    </row>
    <row r="39" spans="1:7" ht="17.25">
      <c r="A39" s="40" t="s">
        <v>332</v>
      </c>
      <c r="B39" s="31" t="s">
        <v>349</v>
      </c>
      <c r="C39" s="1" t="s">
        <v>328</v>
      </c>
      <c r="D39" s="19">
        <v>44125</v>
      </c>
      <c r="E39" s="37">
        <f>G39-6</f>
        <v>44118</v>
      </c>
      <c r="F39" s="27">
        <v>44106</v>
      </c>
      <c r="G39" s="28">
        <f>D39-1</f>
        <v>44124</v>
      </c>
    </row>
    <row r="40" spans="1:7" ht="17.25">
      <c r="A40" s="40" t="s">
        <v>227</v>
      </c>
      <c r="B40" s="31" t="s">
        <v>309</v>
      </c>
      <c r="C40" s="1" t="s">
        <v>263</v>
      </c>
      <c r="D40" s="19">
        <v>44132</v>
      </c>
      <c r="E40" s="37">
        <f>G40-6</f>
        <v>44125</v>
      </c>
      <c r="F40" s="27">
        <v>44106</v>
      </c>
      <c r="G40" s="28">
        <f>D40-1</f>
        <v>44131</v>
      </c>
    </row>
    <row r="41" spans="1:7" ht="17.25">
      <c r="A41" s="40" t="s">
        <v>239</v>
      </c>
      <c r="B41" s="31" t="s">
        <v>309</v>
      </c>
      <c r="C41" s="1" t="s">
        <v>241</v>
      </c>
      <c r="D41" s="19">
        <v>44139</v>
      </c>
      <c r="E41" s="37">
        <f>G41-6</f>
        <v>44131</v>
      </c>
      <c r="F41" s="27">
        <f>G41-4</f>
        <v>44133</v>
      </c>
      <c r="G41" s="28">
        <f>D41-2</f>
        <v>44137</v>
      </c>
    </row>
    <row r="42" spans="1:7" ht="17.25">
      <c r="A42" s="40" t="s">
        <v>332</v>
      </c>
      <c r="B42" s="31" t="s">
        <v>362</v>
      </c>
      <c r="C42" s="1" t="s">
        <v>328</v>
      </c>
      <c r="D42" s="19">
        <v>44146</v>
      </c>
      <c r="E42" s="37">
        <v>44139</v>
      </c>
      <c r="F42" s="27">
        <f>G42-4</f>
        <v>44141</v>
      </c>
      <c r="G42" s="28">
        <f>D42-1</f>
        <v>44145</v>
      </c>
    </row>
    <row r="43" spans="1:7" ht="17.25">
      <c r="A43" s="40" t="s">
        <v>227</v>
      </c>
      <c r="B43" s="31" t="s">
        <v>304</v>
      </c>
      <c r="C43" s="1" t="s">
        <v>263</v>
      </c>
      <c r="D43" s="19">
        <v>44153</v>
      </c>
      <c r="E43" s="37">
        <v>44140</v>
      </c>
      <c r="F43" s="27">
        <f>G43-4</f>
        <v>44148</v>
      </c>
      <c r="G43" s="28">
        <f>D43-1</f>
        <v>44152</v>
      </c>
    </row>
    <row r="44" spans="1:7" ht="17.25">
      <c r="A44" s="40" t="s">
        <v>239</v>
      </c>
      <c r="B44" s="31" t="s">
        <v>304</v>
      </c>
      <c r="C44" s="1" t="s">
        <v>241</v>
      </c>
      <c r="D44" s="19">
        <v>44160</v>
      </c>
      <c r="E44" s="37">
        <v>44141</v>
      </c>
      <c r="F44" s="27">
        <f>G44-4</f>
        <v>44155</v>
      </c>
      <c r="G44" s="28">
        <f>D44-1</f>
        <v>44159</v>
      </c>
    </row>
    <row r="45" spans="1:7" ht="17.25">
      <c r="A45" s="54" t="s">
        <v>225</v>
      </c>
      <c r="B45" s="26"/>
      <c r="C45" s="1"/>
      <c r="D45" s="57"/>
      <c r="E45" s="55"/>
      <c r="F45" s="26"/>
      <c r="G45" s="32" t="s">
        <v>253</v>
      </c>
    </row>
    <row r="46" spans="1:7" ht="17.25">
      <c r="A46" s="45" t="s">
        <v>292</v>
      </c>
      <c r="B46" s="31" t="s">
        <v>323</v>
      </c>
      <c r="C46" s="1" t="s">
        <v>269</v>
      </c>
      <c r="D46" s="19">
        <v>44126</v>
      </c>
      <c r="E46" s="37">
        <f aca="true" t="shared" si="3" ref="E46:E51">G46-6</f>
        <v>44119</v>
      </c>
      <c r="F46" s="27">
        <f>G46-2</f>
        <v>44123</v>
      </c>
      <c r="G46" s="28">
        <f aca="true" t="shared" si="4" ref="G46:G51">D46-1</f>
        <v>44125</v>
      </c>
    </row>
    <row r="47" spans="1:7" ht="17.25">
      <c r="A47" s="45" t="s">
        <v>254</v>
      </c>
      <c r="B47" s="31" t="s">
        <v>341</v>
      </c>
      <c r="C47" s="1" t="s">
        <v>268</v>
      </c>
      <c r="D47" s="19">
        <v>44133</v>
      </c>
      <c r="E47" s="37">
        <f t="shared" si="3"/>
        <v>44126</v>
      </c>
      <c r="F47" s="27">
        <f>G47-2</f>
        <v>44130</v>
      </c>
      <c r="G47" s="28">
        <f t="shared" si="4"/>
        <v>44132</v>
      </c>
    </row>
    <row r="48" spans="1:7" ht="17.25">
      <c r="A48" s="45" t="s">
        <v>255</v>
      </c>
      <c r="B48" s="31" t="s">
        <v>338</v>
      </c>
      <c r="C48" s="1" t="s">
        <v>267</v>
      </c>
      <c r="D48" s="19">
        <v>44140</v>
      </c>
      <c r="E48" s="37">
        <f t="shared" si="3"/>
        <v>44133</v>
      </c>
      <c r="F48" s="27">
        <f>G48-2</f>
        <v>44137</v>
      </c>
      <c r="G48" s="28">
        <f t="shared" si="4"/>
        <v>44139</v>
      </c>
    </row>
    <row r="49" spans="1:7" ht="17.25">
      <c r="A49" s="45" t="s">
        <v>251</v>
      </c>
      <c r="B49" s="31" t="s">
        <v>331</v>
      </c>
      <c r="C49" s="1" t="s">
        <v>275</v>
      </c>
      <c r="D49" s="19">
        <v>44147</v>
      </c>
      <c r="E49" s="37">
        <f t="shared" si="3"/>
        <v>44140</v>
      </c>
      <c r="F49" s="27">
        <f>G49-2</f>
        <v>44144</v>
      </c>
      <c r="G49" s="28">
        <f t="shared" si="4"/>
        <v>44146</v>
      </c>
    </row>
    <row r="50" spans="1:7" ht="17.25">
      <c r="A50" s="45" t="s">
        <v>254</v>
      </c>
      <c r="B50" s="31" t="s">
        <v>348</v>
      </c>
      <c r="C50" s="1" t="s">
        <v>268</v>
      </c>
      <c r="D50" s="19">
        <v>44154</v>
      </c>
      <c r="E50" s="37">
        <f t="shared" si="3"/>
        <v>44147</v>
      </c>
      <c r="F50" s="27">
        <f>G50-2</f>
        <v>44151</v>
      </c>
      <c r="G50" s="28">
        <f t="shared" si="4"/>
        <v>44153</v>
      </c>
    </row>
    <row r="51" spans="1:7" ht="17.25">
      <c r="A51" s="45" t="s">
        <v>255</v>
      </c>
      <c r="B51" s="31" t="s">
        <v>334</v>
      </c>
      <c r="C51" s="1" t="s">
        <v>267</v>
      </c>
      <c r="D51" s="19">
        <v>44161</v>
      </c>
      <c r="E51" s="37">
        <f t="shared" si="3"/>
        <v>44154</v>
      </c>
      <c r="F51" s="27">
        <v>44155</v>
      </c>
      <c r="G51" s="28">
        <f t="shared" si="4"/>
        <v>44160</v>
      </c>
    </row>
    <row r="52" spans="1:7" ht="17.25">
      <c r="A52" s="51" t="s">
        <v>330</v>
      </c>
      <c r="B52" s="53"/>
      <c r="C52" s="1"/>
      <c r="D52" s="56"/>
      <c r="E52" s="52"/>
      <c r="F52" s="53"/>
      <c r="G52" s="32" t="s">
        <v>257</v>
      </c>
    </row>
    <row r="53" spans="1:7" ht="17.25">
      <c r="A53" s="45" t="s">
        <v>293</v>
      </c>
      <c r="B53" s="31" t="s">
        <v>324</v>
      </c>
      <c r="C53" s="1" t="s">
        <v>275</v>
      </c>
      <c r="D53" s="19">
        <v>44126</v>
      </c>
      <c r="E53" s="37">
        <f aca="true" t="shared" si="5" ref="E53:E58">G53-6</f>
        <v>44119</v>
      </c>
      <c r="F53" s="27">
        <f>G53-2</f>
        <v>44123</v>
      </c>
      <c r="G53" s="28">
        <f aca="true" t="shared" si="6" ref="G53:G58">D53-1</f>
        <v>44125</v>
      </c>
    </row>
    <row r="54" spans="1:7" ht="17.25">
      <c r="A54" s="45" t="s">
        <v>344</v>
      </c>
      <c r="B54" s="31" t="s">
        <v>323</v>
      </c>
      <c r="C54" s="1" t="s">
        <v>175</v>
      </c>
      <c r="D54" s="19">
        <v>44133</v>
      </c>
      <c r="E54" s="37">
        <f t="shared" si="5"/>
        <v>44126</v>
      </c>
      <c r="F54" s="27">
        <f>G54-2</f>
        <v>44130</v>
      </c>
      <c r="G54" s="28">
        <f t="shared" si="6"/>
        <v>44132</v>
      </c>
    </row>
    <row r="55" spans="1:7" ht="17.25">
      <c r="A55" s="45" t="s">
        <v>292</v>
      </c>
      <c r="B55" s="31" t="s">
        <v>325</v>
      </c>
      <c r="C55" s="1" t="s">
        <v>269</v>
      </c>
      <c r="D55" s="19">
        <v>44140</v>
      </c>
      <c r="E55" s="37">
        <f t="shared" si="5"/>
        <v>44133</v>
      </c>
      <c r="F55" s="27">
        <f>G55-2</f>
        <v>44137</v>
      </c>
      <c r="G55" s="28">
        <f t="shared" si="6"/>
        <v>44139</v>
      </c>
    </row>
    <row r="56" spans="1:7" ht="17.25">
      <c r="A56" s="45" t="s">
        <v>344</v>
      </c>
      <c r="B56" s="31" t="s">
        <v>325</v>
      </c>
      <c r="C56" s="1" t="s">
        <v>175</v>
      </c>
      <c r="D56" s="19">
        <v>44147</v>
      </c>
      <c r="E56" s="37">
        <f t="shared" si="5"/>
        <v>44140</v>
      </c>
      <c r="F56" s="27">
        <f>G56-2</f>
        <v>44144</v>
      </c>
      <c r="G56" s="28">
        <f t="shared" si="6"/>
        <v>44146</v>
      </c>
    </row>
    <row r="57" spans="1:7" ht="17.25">
      <c r="A57" s="45" t="s">
        <v>292</v>
      </c>
      <c r="B57" s="31" t="s">
        <v>322</v>
      </c>
      <c r="C57" s="1" t="s">
        <v>269</v>
      </c>
      <c r="D57" s="19">
        <v>44154</v>
      </c>
      <c r="E57" s="37">
        <f t="shared" si="5"/>
        <v>44147</v>
      </c>
      <c r="F57" s="27">
        <f>G57-2</f>
        <v>44151</v>
      </c>
      <c r="G57" s="28">
        <f t="shared" si="6"/>
        <v>44153</v>
      </c>
    </row>
    <row r="58" spans="1:7" ht="17.25">
      <c r="A58" s="45" t="s">
        <v>344</v>
      </c>
      <c r="B58" s="31" t="s">
        <v>322</v>
      </c>
      <c r="C58" s="1" t="s">
        <v>372</v>
      </c>
      <c r="D58" s="19">
        <v>44161</v>
      </c>
      <c r="E58" s="37">
        <f t="shared" si="5"/>
        <v>44154</v>
      </c>
      <c r="F58" s="27">
        <v>44155</v>
      </c>
      <c r="G58" s="28">
        <f t="shared" si="6"/>
        <v>44160</v>
      </c>
    </row>
    <row r="59" spans="1:7" ht="17.25">
      <c r="A59" s="51" t="s">
        <v>311</v>
      </c>
      <c r="B59" s="53"/>
      <c r="C59" s="1"/>
      <c r="D59" s="56"/>
      <c r="E59" s="52"/>
      <c r="F59" s="53"/>
      <c r="G59" s="32" t="s">
        <v>306</v>
      </c>
    </row>
    <row r="60" spans="1:7" ht="17.25">
      <c r="A60" s="45" t="s">
        <v>81</v>
      </c>
      <c r="B60" s="31" t="s">
        <v>350</v>
      </c>
      <c r="C60" s="1" t="s">
        <v>366</v>
      </c>
      <c r="D60" s="19">
        <v>44126</v>
      </c>
      <c r="E60" s="37">
        <f aca="true" t="shared" si="7" ref="E60:E65">G60-6</f>
        <v>44119</v>
      </c>
      <c r="F60" s="27">
        <f>G60-2</f>
        <v>44123</v>
      </c>
      <c r="G60" s="28">
        <f aca="true" t="shared" si="8" ref="G60:G65">D60-1</f>
        <v>44125</v>
      </c>
    </row>
    <row r="61" spans="1:7" ht="17.25">
      <c r="A61" s="46" t="s">
        <v>301</v>
      </c>
      <c r="B61" s="31" t="s">
        <v>313</v>
      </c>
      <c r="C61" s="1" t="s">
        <v>264</v>
      </c>
      <c r="D61" s="19">
        <v>44133</v>
      </c>
      <c r="E61" s="37">
        <f t="shared" si="7"/>
        <v>44126</v>
      </c>
      <c r="F61" s="27">
        <f>G61-2</f>
        <v>44130</v>
      </c>
      <c r="G61" s="28">
        <f t="shared" si="8"/>
        <v>44132</v>
      </c>
    </row>
    <row r="62" spans="1:7" ht="17.25">
      <c r="A62" s="45" t="s">
        <v>299</v>
      </c>
      <c r="B62" s="31" t="s">
        <v>351</v>
      </c>
      <c r="C62" s="1" t="s">
        <v>143</v>
      </c>
      <c r="D62" s="19">
        <v>44140</v>
      </c>
      <c r="E62" s="37">
        <f t="shared" si="7"/>
        <v>44133</v>
      </c>
      <c r="F62" s="27">
        <f>G62-2</f>
        <v>44137</v>
      </c>
      <c r="G62" s="28">
        <f t="shared" si="8"/>
        <v>44139</v>
      </c>
    </row>
    <row r="63" spans="1:7" ht="17.25">
      <c r="A63" s="45" t="s">
        <v>81</v>
      </c>
      <c r="B63" s="31" t="s">
        <v>352</v>
      </c>
      <c r="C63" s="1" t="s">
        <v>366</v>
      </c>
      <c r="D63" s="19">
        <v>44147</v>
      </c>
      <c r="E63" s="37">
        <f t="shared" si="7"/>
        <v>44140</v>
      </c>
      <c r="F63" s="27">
        <f>G63-2</f>
        <v>44144</v>
      </c>
      <c r="G63" s="28">
        <f t="shared" si="8"/>
        <v>44146</v>
      </c>
    </row>
    <row r="64" spans="1:7" ht="17.25">
      <c r="A64" s="45" t="s">
        <v>260</v>
      </c>
      <c r="B64" s="31" t="s">
        <v>357</v>
      </c>
      <c r="C64" s="1" t="s">
        <v>264</v>
      </c>
      <c r="D64" s="19">
        <v>44154</v>
      </c>
      <c r="E64" s="37">
        <f t="shared" si="7"/>
        <v>44147</v>
      </c>
      <c r="F64" s="27">
        <f>G64-2</f>
        <v>44151</v>
      </c>
      <c r="G64" s="28">
        <f t="shared" si="8"/>
        <v>44153</v>
      </c>
    </row>
    <row r="65" spans="1:7" ht="17.25">
      <c r="A65" s="45" t="s">
        <v>75</v>
      </c>
      <c r="B65" s="31" t="s">
        <v>363</v>
      </c>
      <c r="C65" s="1" t="s">
        <v>143</v>
      </c>
      <c r="D65" s="19">
        <v>44161</v>
      </c>
      <c r="E65" s="37">
        <f t="shared" si="7"/>
        <v>44154</v>
      </c>
      <c r="F65" s="27">
        <v>44155</v>
      </c>
      <c r="G65" s="28">
        <f t="shared" si="8"/>
        <v>44160</v>
      </c>
    </row>
    <row r="66" spans="1:7" ht="17.25">
      <c r="A66" s="51" t="s">
        <v>310</v>
      </c>
      <c r="B66" s="53"/>
      <c r="C66" s="1"/>
      <c r="D66" s="56"/>
      <c r="E66" s="52"/>
      <c r="F66" s="53"/>
      <c r="G66" s="32" t="s">
        <v>253</v>
      </c>
    </row>
    <row r="67" spans="1:7" ht="17.25">
      <c r="A67" s="46" t="s">
        <v>285</v>
      </c>
      <c r="B67" s="31" t="s">
        <v>347</v>
      </c>
      <c r="C67" s="1" t="s">
        <v>286</v>
      </c>
      <c r="D67" s="19">
        <v>44128</v>
      </c>
      <c r="E67" s="37">
        <f>G67-4</f>
        <v>44123</v>
      </c>
      <c r="F67" s="27">
        <f aca="true" t="shared" si="9" ref="F67:F72">G67-2</f>
        <v>44125</v>
      </c>
      <c r="G67" s="29">
        <f aca="true" t="shared" si="10" ref="G67:G72">D67-1</f>
        <v>44127</v>
      </c>
    </row>
    <row r="68" spans="1:7" ht="17.25">
      <c r="A68" s="46" t="s">
        <v>339</v>
      </c>
      <c r="B68" s="31" t="s">
        <v>322</v>
      </c>
      <c r="C68" s="1" t="s">
        <v>340</v>
      </c>
      <c r="D68" s="19">
        <v>44135</v>
      </c>
      <c r="E68" s="37">
        <f>G68-4</f>
        <v>44130</v>
      </c>
      <c r="F68" s="27">
        <f t="shared" si="9"/>
        <v>44132</v>
      </c>
      <c r="G68" s="29">
        <f t="shared" si="10"/>
        <v>44134</v>
      </c>
    </row>
    <row r="69" spans="1:7" ht="17.25">
      <c r="A69" s="46" t="s">
        <v>163</v>
      </c>
      <c r="B69" s="31" t="s">
        <v>353</v>
      </c>
      <c r="C69" s="1" t="s">
        <v>164</v>
      </c>
      <c r="D69" s="19">
        <v>44142</v>
      </c>
      <c r="E69" s="37">
        <f>G69-4</f>
        <v>44137</v>
      </c>
      <c r="F69" s="27">
        <f t="shared" si="9"/>
        <v>44139</v>
      </c>
      <c r="G69" s="29">
        <f t="shared" si="10"/>
        <v>44141</v>
      </c>
    </row>
    <row r="70" spans="1:7" ht="17.25">
      <c r="A70" s="46" t="s">
        <v>288</v>
      </c>
      <c r="B70" s="31" t="s">
        <v>329</v>
      </c>
      <c r="C70" s="1" t="s">
        <v>364</v>
      </c>
      <c r="D70" s="19">
        <v>44149</v>
      </c>
      <c r="E70" s="37">
        <f>G70-4</f>
        <v>44144</v>
      </c>
      <c r="F70" s="27">
        <f t="shared" si="9"/>
        <v>44146</v>
      </c>
      <c r="G70" s="29">
        <f t="shared" si="10"/>
        <v>44148</v>
      </c>
    </row>
    <row r="71" spans="1:7" ht="17.25">
      <c r="A71" s="46" t="s">
        <v>285</v>
      </c>
      <c r="B71" s="31" t="s">
        <v>358</v>
      </c>
      <c r="C71" s="1" t="s">
        <v>286</v>
      </c>
      <c r="D71" s="19">
        <v>44156</v>
      </c>
      <c r="E71" s="37">
        <f>G71-4</f>
        <v>44151</v>
      </c>
      <c r="F71" s="27">
        <f t="shared" si="9"/>
        <v>44153</v>
      </c>
      <c r="G71" s="29">
        <f t="shared" si="10"/>
        <v>44155</v>
      </c>
    </row>
    <row r="72" spans="1:7" ht="17.25">
      <c r="A72" s="46" t="s">
        <v>339</v>
      </c>
      <c r="B72" s="31" t="s">
        <v>326</v>
      </c>
      <c r="C72" s="1" t="s">
        <v>340</v>
      </c>
      <c r="D72" s="19">
        <v>44163</v>
      </c>
      <c r="E72" s="37">
        <v>44155</v>
      </c>
      <c r="F72" s="27">
        <f t="shared" si="9"/>
        <v>44160</v>
      </c>
      <c r="G72" s="29">
        <f t="shared" si="10"/>
        <v>44162</v>
      </c>
    </row>
    <row r="73" spans="1:7" ht="17.25">
      <c r="A73" s="54" t="s">
        <v>279</v>
      </c>
      <c r="B73" s="26"/>
      <c r="C73" s="1"/>
      <c r="D73" s="57"/>
      <c r="E73" s="55"/>
      <c r="F73" s="26"/>
      <c r="G73" s="32" t="s">
        <v>258</v>
      </c>
    </row>
    <row r="74" spans="1:7" ht="17.25">
      <c r="A74" s="40" t="s">
        <v>239</v>
      </c>
      <c r="B74" s="31" t="s">
        <v>345</v>
      </c>
      <c r="C74" s="1" t="s">
        <v>241</v>
      </c>
      <c r="D74" s="19">
        <v>44130</v>
      </c>
      <c r="E74" s="37">
        <f>G74-4</f>
        <v>44123</v>
      </c>
      <c r="F74" s="27">
        <f>G74-2</f>
        <v>44125</v>
      </c>
      <c r="G74" s="29">
        <f>D74-3</f>
        <v>44127</v>
      </c>
    </row>
    <row r="75" spans="1:7" ht="17.25">
      <c r="A75" s="40" t="s">
        <v>247</v>
      </c>
      <c r="B75" s="31" t="s">
        <v>304</v>
      </c>
      <c r="C75" s="1" t="s">
        <v>328</v>
      </c>
      <c r="D75" s="19">
        <v>44137</v>
      </c>
      <c r="E75" s="37">
        <f>G75-4</f>
        <v>44130</v>
      </c>
      <c r="F75" s="27">
        <f>G75-2</f>
        <v>44132</v>
      </c>
      <c r="G75" s="29">
        <f>D75-3</f>
        <v>44134</v>
      </c>
    </row>
    <row r="76" spans="1:7" ht="17.25">
      <c r="A76" s="40" t="s">
        <v>300</v>
      </c>
      <c r="B76" s="31"/>
      <c r="C76" s="1"/>
      <c r="D76" s="19">
        <v>44144</v>
      </c>
      <c r="E76" s="37">
        <f>G76-4</f>
        <v>44137</v>
      </c>
      <c r="F76" s="27">
        <f>G76-2</f>
        <v>44139</v>
      </c>
      <c r="G76" s="29">
        <f>D76-3</f>
        <v>44141</v>
      </c>
    </row>
    <row r="77" spans="1:7" ht="17.25">
      <c r="A77" s="40"/>
      <c r="B77" s="31"/>
      <c r="C77" s="1"/>
      <c r="D77" s="19">
        <v>44151</v>
      </c>
      <c r="E77" s="37">
        <f>G77-4</f>
        <v>44144</v>
      </c>
      <c r="F77" s="27">
        <f>G77-2</f>
        <v>44146</v>
      </c>
      <c r="G77" s="29">
        <f>D77-3</f>
        <v>44148</v>
      </c>
    </row>
    <row r="78" spans="1:7" ht="18" thickBot="1">
      <c r="A78" s="41"/>
      <c r="B78" s="44"/>
      <c r="C78" s="1"/>
      <c r="D78" s="43">
        <v>44158</v>
      </c>
      <c r="E78" s="39">
        <f>G78-4</f>
        <v>44151</v>
      </c>
      <c r="F78" s="42">
        <f>G78-2</f>
        <v>44153</v>
      </c>
      <c r="G78" s="38">
        <f>D78-3</f>
        <v>44155</v>
      </c>
    </row>
  </sheetData>
  <sheetProtection/>
  <mergeCells count="3">
    <mergeCell ref="A6:A7"/>
    <mergeCell ref="B6:C7"/>
    <mergeCell ref="A3:H3"/>
  </mergeCells>
  <printOptions/>
  <pageMargins left="0.35" right="0.1968503937007874" top="0.45" bottom="0.2755905511811024" header="0.2755905511811024" footer="0.1968503937007874"/>
  <pageSetup horizontalDpi="300" verticalDpi="300" orientation="portrait" paperSize="9" scale="78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99"/>
  <sheetViews>
    <sheetView zoomScalePageLayoutView="0" workbookViewId="0" topLeftCell="A16">
      <selection activeCell="D26" sqref="D26"/>
    </sheetView>
  </sheetViews>
  <sheetFormatPr defaultColWidth="9.00390625" defaultRowHeight="13.5"/>
  <cols>
    <col min="1" max="1" width="12.125" style="4" bestFit="1" customWidth="1"/>
    <col min="2" max="2" width="28.125" style="4" bestFit="1" customWidth="1"/>
    <col min="3" max="3" width="10.25390625" style="4" bestFit="1" customWidth="1"/>
    <col min="4" max="8" width="9.00390625" style="4" customWidth="1"/>
    <col min="9" max="9" width="6.75390625" style="4" bestFit="1" customWidth="1"/>
    <col min="10" max="10" width="28.125" style="4" bestFit="1" customWidth="1"/>
    <col min="11" max="11" width="8.875" style="4" bestFit="1" customWidth="1"/>
    <col min="12" max="16384" width="9.00390625" style="4" customWidth="1"/>
  </cols>
  <sheetData>
    <row r="1" spans="1:3" ht="14.25">
      <c r="A1" s="2" t="s">
        <v>107</v>
      </c>
      <c r="B1" s="2" t="s">
        <v>108</v>
      </c>
      <c r="C1" s="2" t="s">
        <v>109</v>
      </c>
    </row>
    <row r="2" spans="1:11" ht="14.25">
      <c r="A2" s="4" t="s">
        <v>318</v>
      </c>
      <c r="B2" s="4" t="s">
        <v>261</v>
      </c>
      <c r="C2" s="4" t="s">
        <v>269</v>
      </c>
      <c r="I2" s="4" t="s">
        <v>242</v>
      </c>
      <c r="J2" s="4" t="s">
        <v>243</v>
      </c>
      <c r="K2" s="4" t="s">
        <v>244</v>
      </c>
    </row>
    <row r="3" spans="1:11" ht="14.25">
      <c r="A3" s="4" t="s">
        <v>336</v>
      </c>
      <c r="B3" s="4" t="s">
        <v>335</v>
      </c>
      <c r="C3" s="4" t="s">
        <v>337</v>
      </c>
      <c r="I3" s="4" t="s">
        <v>234</v>
      </c>
      <c r="J3" s="4" t="s">
        <v>232</v>
      </c>
      <c r="K3" s="4" t="s">
        <v>233</v>
      </c>
    </row>
    <row r="4" spans="1:11" ht="14.25">
      <c r="A4" s="4" t="s">
        <v>319</v>
      </c>
      <c r="B4" s="4" t="s">
        <v>170</v>
      </c>
      <c r="C4" s="4" t="s">
        <v>215</v>
      </c>
      <c r="I4" s="4" t="s">
        <v>9</v>
      </c>
      <c r="J4" s="4" t="s">
        <v>165</v>
      </c>
      <c r="K4" s="4" t="s">
        <v>112</v>
      </c>
    </row>
    <row r="5" spans="1:11" ht="14.25">
      <c r="A5" s="4" t="s">
        <v>171</v>
      </c>
      <c r="B5" s="4" t="s">
        <v>217</v>
      </c>
      <c r="C5" s="4" t="s">
        <v>172</v>
      </c>
      <c r="I5" s="4" t="s">
        <v>10</v>
      </c>
      <c r="J5" s="4" t="s">
        <v>11</v>
      </c>
      <c r="K5" s="4" t="s">
        <v>113</v>
      </c>
    </row>
    <row r="6" spans="1:11" ht="14.25">
      <c r="A6" s="4" t="s">
        <v>228</v>
      </c>
      <c r="B6" s="4" t="s">
        <v>227</v>
      </c>
      <c r="C6" s="4" t="s">
        <v>226</v>
      </c>
      <c r="I6" s="4" t="s">
        <v>219</v>
      </c>
      <c r="J6" s="4" t="s">
        <v>218</v>
      </c>
      <c r="K6" s="4" t="s">
        <v>220</v>
      </c>
    </row>
    <row r="7" spans="1:11" ht="14.25">
      <c r="A7" s="4" t="s">
        <v>238</v>
      </c>
      <c r="B7" s="4" t="s">
        <v>239</v>
      </c>
      <c r="C7" s="4" t="s">
        <v>240</v>
      </c>
      <c r="I7" s="4" t="s">
        <v>12</v>
      </c>
      <c r="J7" s="4" t="s">
        <v>13</v>
      </c>
      <c r="K7" s="4" t="s">
        <v>114</v>
      </c>
    </row>
    <row r="8" spans="1:11" ht="14.25">
      <c r="A8" s="4" t="s">
        <v>245</v>
      </c>
      <c r="B8" s="4" t="s">
        <v>247</v>
      </c>
      <c r="C8" s="4" t="s">
        <v>298</v>
      </c>
      <c r="I8" s="4" t="s">
        <v>166</v>
      </c>
      <c r="J8" s="4" t="s">
        <v>167</v>
      </c>
      <c r="K8" s="4" t="s">
        <v>168</v>
      </c>
    </row>
    <row r="9" spans="1:11" ht="14.25">
      <c r="A9" s="4" t="s">
        <v>60</v>
      </c>
      <c r="B9" s="4" t="s">
        <v>224</v>
      </c>
      <c r="C9" s="4" t="s">
        <v>296</v>
      </c>
      <c r="I9" s="4" t="s">
        <v>14</v>
      </c>
      <c r="J9" s="4" t="s">
        <v>15</v>
      </c>
      <c r="K9" s="4">
        <v>9999</v>
      </c>
    </row>
    <row r="10" spans="1:11" ht="14.25">
      <c r="A10" s="4" t="s">
        <v>61</v>
      </c>
      <c r="B10" s="4" t="s">
        <v>62</v>
      </c>
      <c r="C10" s="4" t="s">
        <v>297</v>
      </c>
      <c r="I10" s="4" t="s">
        <v>16</v>
      </c>
      <c r="J10" s="4" t="s">
        <v>17</v>
      </c>
      <c r="K10" s="4" t="s">
        <v>115</v>
      </c>
    </row>
    <row r="11" spans="1:11" ht="14.25">
      <c r="A11" s="2" t="s">
        <v>316</v>
      </c>
      <c r="B11" s="2" t="s">
        <v>317</v>
      </c>
      <c r="C11" s="2" t="s">
        <v>286</v>
      </c>
      <c r="I11" s="4" t="s">
        <v>248</v>
      </c>
      <c r="J11" s="4" t="s">
        <v>250</v>
      </c>
      <c r="K11" s="4" t="s">
        <v>249</v>
      </c>
    </row>
    <row r="12" spans="1:11" ht="14.25">
      <c r="A12" s="4" t="s">
        <v>173</v>
      </c>
      <c r="B12" s="4" t="s">
        <v>174</v>
      </c>
      <c r="C12" s="4" t="s">
        <v>175</v>
      </c>
      <c r="I12" s="4" t="s">
        <v>24</v>
      </c>
      <c r="J12" s="4" t="s">
        <v>25</v>
      </c>
      <c r="K12" s="4" t="s">
        <v>119</v>
      </c>
    </row>
    <row r="13" spans="1:11" ht="14.25">
      <c r="A13" s="4" t="s">
        <v>65</v>
      </c>
      <c r="B13" s="4" t="s">
        <v>66</v>
      </c>
      <c r="C13" s="17" t="s">
        <v>176</v>
      </c>
      <c r="I13" s="4" t="s">
        <v>18</v>
      </c>
      <c r="J13" s="4" t="s">
        <v>19</v>
      </c>
      <c r="K13" s="4" t="s">
        <v>116</v>
      </c>
    </row>
    <row r="14" spans="1:11" ht="14.25">
      <c r="A14" s="4" t="s">
        <v>177</v>
      </c>
      <c r="B14" s="4" t="s">
        <v>178</v>
      </c>
      <c r="C14" s="4" t="s">
        <v>179</v>
      </c>
      <c r="I14" s="4" t="s">
        <v>22</v>
      </c>
      <c r="J14" s="4" t="s">
        <v>23</v>
      </c>
      <c r="K14" s="4" t="s">
        <v>118</v>
      </c>
    </row>
    <row r="15" spans="1:11" ht="14.25">
      <c r="A15" s="4" t="s">
        <v>67</v>
      </c>
      <c r="B15" s="4" t="s">
        <v>180</v>
      </c>
      <c r="C15" s="4" t="s">
        <v>181</v>
      </c>
      <c r="I15" s="4" t="s">
        <v>26</v>
      </c>
      <c r="J15" s="4" t="s">
        <v>27</v>
      </c>
      <c r="K15" s="4" t="s">
        <v>120</v>
      </c>
    </row>
    <row r="16" spans="1:11" ht="14.25">
      <c r="A16" s="4" t="s">
        <v>182</v>
      </c>
      <c r="B16" s="4" t="s">
        <v>183</v>
      </c>
      <c r="C16" s="4" t="s">
        <v>184</v>
      </c>
      <c r="I16" s="4" t="s">
        <v>30</v>
      </c>
      <c r="J16" s="4" t="s">
        <v>31</v>
      </c>
      <c r="K16" s="4" t="s">
        <v>122</v>
      </c>
    </row>
    <row r="17" spans="1:11" ht="14.25">
      <c r="A17" s="4" t="s">
        <v>68</v>
      </c>
      <c r="B17" s="4" t="s">
        <v>69</v>
      </c>
      <c r="C17" s="4" t="s">
        <v>140</v>
      </c>
      <c r="I17" s="4" t="s">
        <v>20</v>
      </c>
      <c r="J17" s="4" t="s">
        <v>21</v>
      </c>
      <c r="K17" s="4" t="s">
        <v>117</v>
      </c>
    </row>
    <row r="18" spans="1:11" ht="14.25">
      <c r="A18" s="4" t="s">
        <v>185</v>
      </c>
      <c r="B18" s="4" t="s">
        <v>186</v>
      </c>
      <c r="C18" s="4" t="s">
        <v>187</v>
      </c>
      <c r="I18" s="4" t="s">
        <v>28</v>
      </c>
      <c r="J18" s="4" t="s">
        <v>29</v>
      </c>
      <c r="K18" s="4" t="s">
        <v>121</v>
      </c>
    </row>
    <row r="19" spans="1:11" ht="14.25">
      <c r="A19" s="4" t="s">
        <v>188</v>
      </c>
      <c r="B19" s="4" t="s">
        <v>303</v>
      </c>
      <c r="C19" s="4" t="s">
        <v>190</v>
      </c>
      <c r="I19" s="4" t="s">
        <v>270</v>
      </c>
      <c r="J19" s="4" t="s">
        <v>261</v>
      </c>
      <c r="K19" s="4" t="s">
        <v>269</v>
      </c>
    </row>
    <row r="20" spans="1:11" ht="14.25">
      <c r="A20" s="4" t="s">
        <v>70</v>
      </c>
      <c r="B20" s="4" t="s">
        <v>71</v>
      </c>
      <c r="C20" s="4" t="s">
        <v>141</v>
      </c>
      <c r="I20" s="4" t="s">
        <v>32</v>
      </c>
      <c r="J20" s="4" t="s">
        <v>33</v>
      </c>
      <c r="K20" s="4" t="s">
        <v>123</v>
      </c>
    </row>
    <row r="21" spans="1:11" ht="14.25">
      <c r="A21" s="4" t="s">
        <v>72</v>
      </c>
      <c r="B21" s="4" t="s">
        <v>73</v>
      </c>
      <c r="C21" s="4" t="s">
        <v>142</v>
      </c>
      <c r="I21" s="4" t="s">
        <v>34</v>
      </c>
      <c r="J21" s="4" t="s">
        <v>35</v>
      </c>
      <c r="K21" s="4" t="s">
        <v>110</v>
      </c>
    </row>
    <row r="22" spans="1:11" ht="14.25">
      <c r="A22" s="4" t="s">
        <v>191</v>
      </c>
      <c r="B22" s="4" t="s">
        <v>192</v>
      </c>
      <c r="C22" s="4" t="s">
        <v>193</v>
      </c>
      <c r="I22" s="4" t="s">
        <v>40</v>
      </c>
      <c r="J22" s="4" t="s">
        <v>41</v>
      </c>
      <c r="K22" s="4" t="s">
        <v>125</v>
      </c>
    </row>
    <row r="23" spans="1:11" ht="14.25">
      <c r="A23" s="4" t="s">
        <v>204</v>
      </c>
      <c r="B23" s="4" t="s">
        <v>203</v>
      </c>
      <c r="C23" s="4" t="s">
        <v>294</v>
      </c>
      <c r="I23" s="4" t="s">
        <v>7</v>
      </c>
      <c r="J23" s="4" t="s">
        <v>8</v>
      </c>
      <c r="K23" s="4" t="s">
        <v>111</v>
      </c>
    </row>
    <row r="24" spans="1:11" ht="14.25">
      <c r="A24" s="4" t="s">
        <v>274</v>
      </c>
      <c r="B24" s="4" t="s">
        <v>251</v>
      </c>
      <c r="C24" s="4" t="s">
        <v>275</v>
      </c>
      <c r="I24" s="4" t="s">
        <v>36</v>
      </c>
      <c r="J24" s="4" t="s">
        <v>37</v>
      </c>
      <c r="K24" s="4" t="s">
        <v>124</v>
      </c>
    </row>
    <row r="25" spans="1:10" ht="14.25">
      <c r="A25" s="4" t="s">
        <v>206</v>
      </c>
      <c r="B25" s="4" t="s">
        <v>207</v>
      </c>
      <c r="C25" s="4" t="s">
        <v>208</v>
      </c>
      <c r="I25" s="4" t="s">
        <v>38</v>
      </c>
      <c r="J25" s="4" t="s">
        <v>39</v>
      </c>
    </row>
    <row r="26" spans="1:11" ht="14.25">
      <c r="A26" s="4" t="s">
        <v>162</v>
      </c>
      <c r="B26" s="4" t="s">
        <v>163</v>
      </c>
      <c r="C26" s="4" t="s">
        <v>164</v>
      </c>
      <c r="I26" s="4" t="s">
        <v>42</v>
      </c>
      <c r="J26" s="4" t="s">
        <v>43</v>
      </c>
      <c r="K26" s="4" t="s">
        <v>126</v>
      </c>
    </row>
    <row r="27" spans="1:11" ht="14.25">
      <c r="A27" s="4" t="s">
        <v>74</v>
      </c>
      <c r="B27" s="4" t="s">
        <v>75</v>
      </c>
      <c r="C27" s="4" t="s">
        <v>143</v>
      </c>
      <c r="I27" s="4" t="s">
        <v>54</v>
      </c>
      <c r="J27" s="4" t="s">
        <v>55</v>
      </c>
      <c r="K27" s="4" t="s">
        <v>132</v>
      </c>
    </row>
    <row r="28" spans="1:11" ht="14.25">
      <c r="A28" s="4" t="s">
        <v>276</v>
      </c>
      <c r="B28" s="4" t="s">
        <v>259</v>
      </c>
      <c r="C28" s="4" t="s">
        <v>295</v>
      </c>
      <c r="I28" s="4" t="s">
        <v>56</v>
      </c>
      <c r="J28" s="4" t="s">
        <v>57</v>
      </c>
      <c r="K28" s="4" t="s">
        <v>133</v>
      </c>
    </row>
    <row r="29" spans="1:11" ht="14.25">
      <c r="A29" s="4" t="s">
        <v>76</v>
      </c>
      <c r="B29" s="4" t="s">
        <v>77</v>
      </c>
      <c r="C29" s="4" t="s">
        <v>144</v>
      </c>
      <c r="I29" s="4" t="s">
        <v>235</v>
      </c>
      <c r="J29" s="4" t="s">
        <v>236</v>
      </c>
      <c r="K29" s="4" t="s">
        <v>237</v>
      </c>
    </row>
    <row r="30" spans="1:11" ht="14.25">
      <c r="A30" s="2" t="s">
        <v>265</v>
      </c>
      <c r="B30" s="2" t="s">
        <v>255</v>
      </c>
      <c r="C30" s="4" t="s">
        <v>267</v>
      </c>
      <c r="I30" s="4" t="s">
        <v>44</v>
      </c>
      <c r="J30" s="4" t="s">
        <v>45</v>
      </c>
      <c r="K30" s="4" t="s">
        <v>127</v>
      </c>
    </row>
    <row r="31" spans="1:11" ht="14.25">
      <c r="A31" s="4" t="s">
        <v>229</v>
      </c>
      <c r="B31" s="4" t="s">
        <v>230</v>
      </c>
      <c r="C31" s="4" t="s">
        <v>231</v>
      </c>
      <c r="I31" s="4" t="s">
        <v>48</v>
      </c>
      <c r="J31" s="4" t="s">
        <v>49</v>
      </c>
      <c r="K31" s="4" t="s">
        <v>129</v>
      </c>
    </row>
    <row r="32" spans="1:11" ht="14.25">
      <c r="A32" s="4" t="s">
        <v>194</v>
      </c>
      <c r="B32" s="4" t="s">
        <v>195</v>
      </c>
      <c r="C32" s="4" t="s">
        <v>196</v>
      </c>
      <c r="I32" s="4" t="s">
        <v>50</v>
      </c>
      <c r="J32" s="4" t="s">
        <v>51</v>
      </c>
      <c r="K32" s="4" t="s">
        <v>130</v>
      </c>
    </row>
    <row r="33" spans="1:11" ht="14.25">
      <c r="A33" s="4" t="s">
        <v>197</v>
      </c>
      <c r="B33" s="4" t="s">
        <v>198</v>
      </c>
      <c r="C33" s="4" t="s">
        <v>199</v>
      </c>
      <c r="I33" s="4" t="s">
        <v>46</v>
      </c>
      <c r="J33" s="4" t="s">
        <v>47</v>
      </c>
      <c r="K33" s="4" t="s">
        <v>128</v>
      </c>
    </row>
    <row r="34" spans="1:11" ht="14.25">
      <c r="A34" s="4" t="s">
        <v>266</v>
      </c>
      <c r="B34" s="4" t="s">
        <v>254</v>
      </c>
      <c r="C34" s="4" t="s">
        <v>367</v>
      </c>
      <c r="I34" s="4" t="s">
        <v>52</v>
      </c>
      <c r="J34" s="4" t="s">
        <v>53</v>
      </c>
      <c r="K34" s="4" t="s">
        <v>131</v>
      </c>
    </row>
    <row r="35" spans="1:11" ht="14.25">
      <c r="A35" s="4" t="s">
        <v>78</v>
      </c>
      <c r="B35" s="4" t="s">
        <v>79</v>
      </c>
      <c r="C35" s="4" t="s">
        <v>145</v>
      </c>
      <c r="I35" s="4" t="s">
        <v>58</v>
      </c>
      <c r="J35" s="4" t="s">
        <v>59</v>
      </c>
      <c r="K35" s="4" t="s">
        <v>134</v>
      </c>
    </row>
    <row r="36" spans="1:11" ht="14.25">
      <c r="A36" s="4" t="s">
        <v>80</v>
      </c>
      <c r="B36" s="4" t="s">
        <v>81</v>
      </c>
      <c r="C36" s="4" t="s">
        <v>365</v>
      </c>
      <c r="I36" s="4" t="s">
        <v>169</v>
      </c>
      <c r="J36" s="4" t="s">
        <v>170</v>
      </c>
      <c r="K36" s="4" t="s">
        <v>215</v>
      </c>
    </row>
    <row r="37" spans="1:11" ht="14.25">
      <c r="A37" s="4" t="s">
        <v>82</v>
      </c>
      <c r="B37" s="4" t="s">
        <v>5</v>
      </c>
      <c r="C37" s="4" t="s">
        <v>147</v>
      </c>
      <c r="I37" s="4" t="s">
        <v>171</v>
      </c>
      <c r="J37" s="4" t="s">
        <v>217</v>
      </c>
      <c r="K37" s="4" t="s">
        <v>172</v>
      </c>
    </row>
    <row r="38" spans="1:11" ht="14.25">
      <c r="A38" s="4" t="s">
        <v>83</v>
      </c>
      <c r="B38" s="4" t="s">
        <v>84</v>
      </c>
      <c r="C38" s="4" t="s">
        <v>148</v>
      </c>
      <c r="I38" s="4" t="s">
        <v>228</v>
      </c>
      <c r="J38" s="4" t="s">
        <v>227</v>
      </c>
      <c r="K38" s="4" t="s">
        <v>226</v>
      </c>
    </row>
    <row r="39" spans="1:11" ht="14.25">
      <c r="A39" s="4" t="s">
        <v>85</v>
      </c>
      <c r="B39" s="4" t="s">
        <v>86</v>
      </c>
      <c r="C39" s="4" t="s">
        <v>149</v>
      </c>
      <c r="I39" s="4" t="s">
        <v>238</v>
      </c>
      <c r="J39" s="4" t="s">
        <v>239</v>
      </c>
      <c r="K39" s="4" t="s">
        <v>240</v>
      </c>
    </row>
    <row r="40" spans="1:11" ht="14.25">
      <c r="A40" s="4" t="s">
        <v>91</v>
      </c>
      <c r="B40" s="4" t="s">
        <v>92</v>
      </c>
      <c r="C40" s="4" t="s">
        <v>200</v>
      </c>
      <c r="I40" s="4" t="s">
        <v>245</v>
      </c>
      <c r="J40" s="4" t="s">
        <v>247</v>
      </c>
      <c r="K40" s="4" t="s">
        <v>246</v>
      </c>
    </row>
    <row r="41" spans="1:11" ht="14.25">
      <c r="A41" s="4" t="s">
        <v>93</v>
      </c>
      <c r="B41" s="4" t="s">
        <v>94</v>
      </c>
      <c r="C41" s="4" t="s">
        <v>151</v>
      </c>
      <c r="I41" s="4" t="s">
        <v>201</v>
      </c>
      <c r="J41" s="4" t="s">
        <v>202</v>
      </c>
      <c r="K41" s="4" t="s">
        <v>135</v>
      </c>
    </row>
    <row r="42" spans="1:11" ht="14.25">
      <c r="A42" s="4" t="s">
        <v>95</v>
      </c>
      <c r="B42" s="4" t="s">
        <v>96</v>
      </c>
      <c r="C42" s="4" t="s">
        <v>152</v>
      </c>
      <c r="I42" s="4" t="s">
        <v>60</v>
      </c>
      <c r="J42" s="4" t="s">
        <v>224</v>
      </c>
      <c r="K42" s="4" t="s">
        <v>136</v>
      </c>
    </row>
    <row r="43" spans="1:11" ht="14.25">
      <c r="A43" s="4" t="s">
        <v>97</v>
      </c>
      <c r="B43" s="4" t="s">
        <v>98</v>
      </c>
      <c r="C43" s="4" t="s">
        <v>153</v>
      </c>
      <c r="I43" s="4" t="s">
        <v>61</v>
      </c>
      <c r="J43" s="4" t="s">
        <v>62</v>
      </c>
      <c r="K43" s="4" t="s">
        <v>137</v>
      </c>
    </row>
    <row r="44" spans="1:11" ht="14.25">
      <c r="A44" s="4" t="s">
        <v>99</v>
      </c>
      <c r="B44" s="4" t="s">
        <v>100</v>
      </c>
      <c r="C44" s="4" t="s">
        <v>154</v>
      </c>
      <c r="I44" s="4" t="s">
        <v>63</v>
      </c>
      <c r="J44" s="4" t="s">
        <v>64</v>
      </c>
      <c r="K44" s="4" t="s">
        <v>138</v>
      </c>
    </row>
    <row r="45" spans="1:11" ht="14.25">
      <c r="A45" s="4" t="s">
        <v>272</v>
      </c>
      <c r="B45" s="4" t="s">
        <v>271</v>
      </c>
      <c r="C45" s="4" t="s">
        <v>369</v>
      </c>
      <c r="I45" s="4" t="s">
        <v>173</v>
      </c>
      <c r="J45" s="4" t="s">
        <v>174</v>
      </c>
      <c r="K45" s="4" t="s">
        <v>175</v>
      </c>
    </row>
    <row r="46" spans="1:11" ht="14.25">
      <c r="A46" s="4" t="s">
        <v>320</v>
      </c>
      <c r="B46" s="4" t="s">
        <v>278</v>
      </c>
      <c r="C46" s="4" t="s">
        <v>321</v>
      </c>
      <c r="I46" s="4" t="s">
        <v>65</v>
      </c>
      <c r="J46" s="4" t="s">
        <v>66</v>
      </c>
      <c r="K46" s="17" t="s">
        <v>176</v>
      </c>
    </row>
    <row r="47" spans="1:11" ht="14.25">
      <c r="A47" s="4" t="s">
        <v>101</v>
      </c>
      <c r="B47" s="4" t="s">
        <v>102</v>
      </c>
      <c r="C47" s="4" t="s">
        <v>315</v>
      </c>
      <c r="I47" s="4" t="s">
        <v>177</v>
      </c>
      <c r="J47" s="4" t="s">
        <v>178</v>
      </c>
      <c r="K47" s="4" t="s">
        <v>179</v>
      </c>
    </row>
    <row r="48" spans="1:11" ht="14.25">
      <c r="A48" s="4" t="s">
        <v>212</v>
      </c>
      <c r="B48" s="4" t="s">
        <v>210</v>
      </c>
      <c r="C48" s="4" t="s">
        <v>211</v>
      </c>
      <c r="I48" s="4" t="s">
        <v>67</v>
      </c>
      <c r="J48" s="4" t="s">
        <v>180</v>
      </c>
      <c r="K48" s="4" t="s">
        <v>181</v>
      </c>
    </row>
    <row r="49" spans="1:11" ht="14.25">
      <c r="A49" s="4" t="s">
        <v>213</v>
      </c>
      <c r="B49" s="4" t="s">
        <v>216</v>
      </c>
      <c r="C49" s="4" t="s">
        <v>214</v>
      </c>
      <c r="I49" s="4" t="s">
        <v>91</v>
      </c>
      <c r="J49" s="4" t="s">
        <v>92</v>
      </c>
      <c r="K49" s="4" t="s">
        <v>200</v>
      </c>
    </row>
    <row r="50" spans="9:11" ht="14.25">
      <c r="I50" s="4" t="s">
        <v>182</v>
      </c>
      <c r="J50" s="4" t="s">
        <v>183</v>
      </c>
      <c r="K50" s="4" t="s">
        <v>184</v>
      </c>
    </row>
    <row r="51" spans="9:11" ht="14.25">
      <c r="I51" s="4" t="s">
        <v>93</v>
      </c>
      <c r="J51" s="4" t="s">
        <v>94</v>
      </c>
      <c r="K51" s="4" t="s">
        <v>151</v>
      </c>
    </row>
    <row r="52" spans="9:11" ht="14.25">
      <c r="I52" s="4" t="s">
        <v>68</v>
      </c>
      <c r="J52" s="4" t="s">
        <v>69</v>
      </c>
      <c r="K52" s="4" t="s">
        <v>140</v>
      </c>
    </row>
    <row r="53" spans="9:11" ht="14.25">
      <c r="I53" s="4" t="s">
        <v>80</v>
      </c>
      <c r="J53" s="4" t="s">
        <v>81</v>
      </c>
      <c r="K53" s="4" t="s">
        <v>146</v>
      </c>
    </row>
    <row r="54" spans="9:11" ht="14.25">
      <c r="I54" s="4" t="s">
        <v>97</v>
      </c>
      <c r="J54" s="4" t="s">
        <v>98</v>
      </c>
      <c r="K54" s="4" t="s">
        <v>153</v>
      </c>
    </row>
    <row r="55" spans="3:11" ht="14.25">
      <c r="C55" s="35"/>
      <c r="I55" s="4" t="s">
        <v>82</v>
      </c>
      <c r="J55" s="4" t="s">
        <v>5</v>
      </c>
      <c r="K55" s="4" t="s">
        <v>147</v>
      </c>
    </row>
    <row r="56" spans="9:11" ht="14.25">
      <c r="I56" s="4" t="s">
        <v>185</v>
      </c>
      <c r="J56" s="4" t="s">
        <v>186</v>
      </c>
      <c r="K56" s="4" t="s">
        <v>187</v>
      </c>
    </row>
    <row r="57" spans="9:11" ht="14.25">
      <c r="I57" s="4" t="s">
        <v>188</v>
      </c>
      <c r="J57" s="4" t="s">
        <v>189</v>
      </c>
      <c r="K57" s="4" t="s">
        <v>190</v>
      </c>
    </row>
    <row r="58" spans="9:11" ht="14.25">
      <c r="I58" s="4" t="s">
        <v>70</v>
      </c>
      <c r="J58" s="4" t="s">
        <v>71</v>
      </c>
      <c r="K58" s="4" t="s">
        <v>141</v>
      </c>
    </row>
    <row r="59" spans="9:11" ht="14.25">
      <c r="I59" s="4" t="s">
        <v>72</v>
      </c>
      <c r="J59" s="4" t="s">
        <v>73</v>
      </c>
      <c r="K59" s="4" t="s">
        <v>142</v>
      </c>
    </row>
    <row r="60" spans="9:11" ht="14.25">
      <c r="I60" s="4" t="s">
        <v>83</v>
      </c>
      <c r="J60" s="4" t="s">
        <v>84</v>
      </c>
      <c r="K60" s="4" t="s">
        <v>148</v>
      </c>
    </row>
    <row r="61" spans="9:11" ht="14.25">
      <c r="I61" s="4" t="s">
        <v>85</v>
      </c>
      <c r="J61" s="4" t="s">
        <v>86</v>
      </c>
      <c r="K61" s="4" t="s">
        <v>149</v>
      </c>
    </row>
    <row r="62" spans="9:11" ht="14.25">
      <c r="I62" s="4" t="s">
        <v>191</v>
      </c>
      <c r="J62" s="4" t="s">
        <v>192</v>
      </c>
      <c r="K62" s="4" t="s">
        <v>193</v>
      </c>
    </row>
    <row r="63" spans="9:11" ht="14.25">
      <c r="I63" s="4" t="s">
        <v>89</v>
      </c>
      <c r="J63" s="4" t="s">
        <v>90</v>
      </c>
      <c r="K63" s="4" t="s">
        <v>150</v>
      </c>
    </row>
    <row r="64" spans="9:11" ht="14.25">
      <c r="I64" s="4" t="s">
        <v>87</v>
      </c>
      <c r="J64" s="4" t="s">
        <v>88</v>
      </c>
      <c r="K64" s="4" t="s">
        <v>139</v>
      </c>
    </row>
    <row r="65" spans="9:11" ht="14.25">
      <c r="I65" s="4" t="s">
        <v>99</v>
      </c>
      <c r="J65" s="4" t="s">
        <v>100</v>
      </c>
      <c r="K65" s="4" t="s">
        <v>154</v>
      </c>
    </row>
    <row r="66" spans="9:11" ht="14.25">
      <c r="I66" s="4" t="s">
        <v>204</v>
      </c>
      <c r="J66" s="4" t="s">
        <v>203</v>
      </c>
      <c r="K66" s="4" t="s">
        <v>205</v>
      </c>
    </row>
    <row r="67" spans="9:11" ht="14.25">
      <c r="I67" s="4" t="s">
        <v>274</v>
      </c>
      <c r="J67" s="4" t="s">
        <v>251</v>
      </c>
      <c r="K67" s="4" t="s">
        <v>275</v>
      </c>
    </row>
    <row r="68" spans="9:11" ht="14.25">
      <c r="I68" s="4" t="s">
        <v>272</v>
      </c>
      <c r="J68" s="4" t="s">
        <v>271</v>
      </c>
      <c r="K68" s="4" t="s">
        <v>273</v>
      </c>
    </row>
    <row r="69" spans="9:11" ht="14.25">
      <c r="I69" s="4" t="s">
        <v>206</v>
      </c>
      <c r="J69" s="4" t="s">
        <v>207</v>
      </c>
      <c r="K69" s="4" t="s">
        <v>208</v>
      </c>
    </row>
    <row r="70" spans="9:11" ht="14.25">
      <c r="I70" s="4" t="s">
        <v>74</v>
      </c>
      <c r="J70" s="4" t="s">
        <v>75</v>
      </c>
      <c r="K70" s="4" t="s">
        <v>143</v>
      </c>
    </row>
    <row r="71" spans="9:11" ht="14.25">
      <c r="I71" s="4" t="s">
        <v>162</v>
      </c>
      <c r="J71" s="4" t="s">
        <v>163</v>
      </c>
      <c r="K71" s="4" t="s">
        <v>164</v>
      </c>
    </row>
    <row r="72" spans="9:11" ht="14.25">
      <c r="I72" s="4" t="s">
        <v>276</v>
      </c>
      <c r="J72" s="4" t="s">
        <v>259</v>
      </c>
      <c r="K72" s="4" t="s">
        <v>277</v>
      </c>
    </row>
    <row r="73" spans="9:11" ht="14.25">
      <c r="I73" s="4" t="s">
        <v>76</v>
      </c>
      <c r="J73" s="4" t="s">
        <v>77</v>
      </c>
      <c r="K73" s="4" t="s">
        <v>144</v>
      </c>
    </row>
    <row r="74" spans="9:11" ht="14.25">
      <c r="I74" s="4" t="s">
        <v>266</v>
      </c>
      <c r="J74" s="4" t="s">
        <v>254</v>
      </c>
      <c r="K74" s="4" t="s">
        <v>268</v>
      </c>
    </row>
    <row r="75" spans="9:11" ht="14.25">
      <c r="I75" s="4" t="s">
        <v>95</v>
      </c>
      <c r="J75" s="4" t="s">
        <v>290</v>
      </c>
      <c r="K75" s="4" t="s">
        <v>152</v>
      </c>
    </row>
    <row r="76" spans="9:11" ht="14.25">
      <c r="I76" s="2" t="s">
        <v>265</v>
      </c>
      <c r="J76" s="2" t="s">
        <v>255</v>
      </c>
      <c r="K76" s="4" t="s">
        <v>267</v>
      </c>
    </row>
    <row r="77" spans="9:11" ht="14.25">
      <c r="I77" s="4" t="s">
        <v>229</v>
      </c>
      <c r="J77" s="4" t="s">
        <v>230</v>
      </c>
      <c r="K77" s="4" t="s">
        <v>231</v>
      </c>
    </row>
    <row r="78" spans="9:11" ht="14.25">
      <c r="I78" s="4" t="s">
        <v>101</v>
      </c>
      <c r="J78" s="4" t="s">
        <v>102</v>
      </c>
      <c r="K78" s="4" t="s">
        <v>155</v>
      </c>
    </row>
    <row r="79" spans="9:11" ht="14.25">
      <c r="I79" s="4" t="s">
        <v>194</v>
      </c>
      <c r="J79" s="4" t="s">
        <v>195</v>
      </c>
      <c r="K79" s="4" t="s">
        <v>196</v>
      </c>
    </row>
    <row r="80" spans="9:11" ht="14.25">
      <c r="I80" s="4" t="s">
        <v>197</v>
      </c>
      <c r="J80" s="4" t="s">
        <v>198</v>
      </c>
      <c r="K80" s="4" t="s">
        <v>199</v>
      </c>
    </row>
    <row r="81" spans="9:11" ht="14.25">
      <c r="I81" s="4" t="s">
        <v>78</v>
      </c>
      <c r="J81" s="4" t="s">
        <v>79</v>
      </c>
      <c r="K81" s="4" t="s">
        <v>145</v>
      </c>
    </row>
    <row r="82" spans="9:11" ht="14.25">
      <c r="I82" s="4" t="s">
        <v>103</v>
      </c>
      <c r="J82" s="4" t="s">
        <v>104</v>
      </c>
      <c r="K82" s="4" t="s">
        <v>156</v>
      </c>
    </row>
    <row r="83" spans="9:11" ht="14.25">
      <c r="I83" s="4" t="s">
        <v>221</v>
      </c>
      <c r="J83" s="4" t="s">
        <v>222</v>
      </c>
      <c r="K83" s="4" t="s">
        <v>223</v>
      </c>
    </row>
    <row r="84" spans="9:11" ht="14.25">
      <c r="I84" s="4" t="s">
        <v>105</v>
      </c>
      <c r="J84" s="4" t="s">
        <v>106</v>
      </c>
      <c r="K84" s="4" t="s">
        <v>157</v>
      </c>
    </row>
    <row r="85" spans="9:11" ht="14.25">
      <c r="I85" s="4" t="s">
        <v>212</v>
      </c>
      <c r="J85" s="4" t="s">
        <v>210</v>
      </c>
      <c r="K85" s="4" t="s">
        <v>211</v>
      </c>
    </row>
    <row r="86" spans="9:11" ht="14.25">
      <c r="I86" s="4" t="s">
        <v>213</v>
      </c>
      <c r="J86" s="4" t="s">
        <v>216</v>
      </c>
      <c r="K86" s="4" t="s">
        <v>214</v>
      </c>
    </row>
    <row r="87" spans="10:11" ht="14.25">
      <c r="J87" s="4" t="s">
        <v>283</v>
      </c>
      <c r="K87" s="4" t="s">
        <v>284</v>
      </c>
    </row>
    <row r="88" spans="9:11" ht="14.25">
      <c r="I88" s="4" t="s">
        <v>287</v>
      </c>
      <c r="J88" s="4" t="s">
        <v>285</v>
      </c>
      <c r="K88" s="4" t="s">
        <v>286</v>
      </c>
    </row>
    <row r="89" spans="9:11" ht="14.25">
      <c r="I89" s="4" t="s">
        <v>336</v>
      </c>
      <c r="J89" s="4" t="s">
        <v>335</v>
      </c>
      <c r="K89" s="4" t="s">
        <v>337</v>
      </c>
    </row>
    <row r="99" spans="1:2" ht="14.25">
      <c r="A99" s="3"/>
      <c r="B99" s="3"/>
    </row>
  </sheetData>
  <sheetProtection/>
  <conditionalFormatting sqref="C1:C65536">
    <cfRule type="duplicateValues" priority="1" dxfId="1" stopIfTrue="1">
      <formula>AND(COUNTIF($C$1:$C$65536,C1)&gt;1,NOT(ISBLANK(C1)))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(株)ダイトーコーポレーション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BUKA216</dc:creator>
  <cp:keywords/>
  <dc:description/>
  <cp:lastModifiedBy>x471</cp:lastModifiedBy>
  <cp:lastPrinted>2020-10-17T08:50:47Z</cp:lastPrinted>
  <dcterms:created xsi:type="dcterms:W3CDTF">2006-12-29T07:35:23Z</dcterms:created>
  <dcterms:modified xsi:type="dcterms:W3CDTF">2020-10-20T02:37:26Z</dcterms:modified>
  <cp:category/>
  <cp:version/>
  <cp:contentType/>
  <cp:contentStatus/>
</cp:coreProperties>
</file>